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E:\doc\Documents\ЗАКУПКИ ТОВАРОВ, РАБОТ, УСЛУГ\44-ФЗ\111 ОКРУГ\Отчеты\Мониторинг закупок\2023 год\4 квартал\"/>
    </mc:Choice>
  </mc:AlternateContent>
  <xr:revisionPtr revIDLastSave="0" documentId="13_ncr:1_{4432EEB2-BA1D-4D44-B59E-DE0C89EC824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33000000000" sheetId="2" r:id="rId1"/>
  </sheets>
  <definedNames>
    <definedName name="_xlnm.Print_Titles" localSheetId="0">'33000000000'!$5:$10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1" i="2" l="1"/>
  <c r="C36" i="2"/>
  <c r="C40" i="2" l="1"/>
  <c r="C35" i="2"/>
  <c r="C34" i="2"/>
</calcChain>
</file>

<file path=xl/sharedStrings.xml><?xml version="1.0" encoding="utf-8"?>
<sst xmlns="http://schemas.openxmlformats.org/spreadsheetml/2006/main" count="95" uniqueCount="91">
  <si>
    <t>Наименование показателей</t>
  </si>
  <si>
    <t>Код строки</t>
  </si>
  <si>
    <t>Закупки всего</t>
  </si>
  <si>
    <t>В том числе</t>
  </si>
  <si>
    <t>Закупки у единственного поставщика (подрядчика, исполнителя)</t>
  </si>
  <si>
    <t>Запрос котировок</t>
  </si>
  <si>
    <t>(наименование муниципального образования)</t>
  </si>
  <si>
    <t>1.1.</t>
  </si>
  <si>
    <t>Из строки 1 - проведено совместных конкурсов, аукционов (лотов),ед.</t>
  </si>
  <si>
    <t>1.1.1.</t>
  </si>
  <si>
    <t>1.2.</t>
  </si>
  <si>
    <t>1.3.</t>
  </si>
  <si>
    <t>Из строки 1 - количество закупок, которые не привели к заключению контрактов из-за отказа от заключения контрактов, ед.</t>
  </si>
  <si>
    <t>1.3.1.</t>
  </si>
  <si>
    <t>1.3.2.</t>
  </si>
  <si>
    <t>1.</t>
  </si>
  <si>
    <t>2.</t>
  </si>
  <si>
    <t>2.1.</t>
  </si>
  <si>
    <t>2.2.</t>
  </si>
  <si>
    <t>2.3.</t>
  </si>
  <si>
    <t>2.4.</t>
  </si>
  <si>
    <t>Всего проведено закупок товаров, работ, услуг, ед.</t>
  </si>
  <si>
    <t>Из строки 1 - количество несостоявшихся закупок, ед.</t>
  </si>
  <si>
    <t>Из строки 1.1. - количество несостоявшихся закупок, которые не привели к заключению контрактов, ед.</t>
  </si>
  <si>
    <t>Из строки 1.3. - количество несостоявшихся совместных конкурсов, аукционов (лотов), ед.</t>
  </si>
  <si>
    <t>Из строки 1.3. - количество совместных конкурсов, аукционов, которые не привели к заключению контрактов, ед.</t>
  </si>
  <si>
    <t>Количество заключенных контрактов и договоров, ед.</t>
  </si>
  <si>
    <t>Из строки 2 - количество заключенных контрактов по результатам несостоявшихся закупок (лотов), ед.</t>
  </si>
  <si>
    <t>Из строки 2 - количество контрактов, заключенных по результатам проведения совместных конкурсов, аукционов, ед.</t>
  </si>
  <si>
    <t>Из строки 2 - количество контрактов, заключенных по результатам несостоявшихся совместных конкурсов, аукционов, ед.</t>
  </si>
  <si>
    <t>3.</t>
  </si>
  <si>
    <t>Общее количество поданных заявок, ед.</t>
  </si>
  <si>
    <t>Из строки 3 - количество заявок, поданных для участия в совместных конкурсах, аукционах, ед.</t>
  </si>
  <si>
    <t>3.1.</t>
  </si>
  <si>
    <t>3.2.</t>
  </si>
  <si>
    <t>3.2.1.</t>
  </si>
  <si>
    <t>Из строки 3.2. - количество заявок, поданных для участия в совместных конкурсах, аукционах признанных несостоявшимися, ед.</t>
  </si>
  <si>
    <t>3.3.</t>
  </si>
  <si>
    <t>4.</t>
  </si>
  <si>
    <t>4.1.</t>
  </si>
  <si>
    <t>Количество обоснованных жалоб по осуществлению закупок, ед.</t>
  </si>
  <si>
    <t>Количество обжалований по осуществлению закупок, ед.</t>
  </si>
  <si>
    <t>5.</t>
  </si>
  <si>
    <t>Совокупный годовой объем закупок, определенный в соответствии с п. 16 ст. 3 Закона 44-ФЗ, тыс.руб.</t>
  </si>
  <si>
    <t>Суммарная начальная цена контрактов и договоров, тыс.руб.</t>
  </si>
  <si>
    <t>6.</t>
  </si>
  <si>
    <t>6.1.</t>
  </si>
  <si>
    <t>Из строки 6 - суммарная начальная цена контрактов несостоявшихся процедур, тыс.руб.</t>
  </si>
  <si>
    <t>6.1.1.</t>
  </si>
  <si>
    <t>6.2.</t>
  </si>
  <si>
    <t>Из строки 6.1. - суммарная начальная цена контрактов несостоявшихся процедур, которые не привели к заключению контрактов, тыс.руб.</t>
  </si>
  <si>
    <t>Из строки 6 - суммарная начальная цена контрактов, которые не привели к заключению контрактов из-за отказа от заключения контрактов, тыс.руб.</t>
  </si>
  <si>
    <t>Из строки 6 - суммарная начальная цена контрактов, выставленных на совместные конкурсы, аукционы, тыс.руб.</t>
  </si>
  <si>
    <t>6.3.</t>
  </si>
  <si>
    <t>6.3.1.</t>
  </si>
  <si>
    <t>Из строки 6.3. - суммарная начальная цена контрактов несостоявшихся совместных конкурсов, аукционов, тыс.руб.</t>
  </si>
  <si>
    <t>7.</t>
  </si>
  <si>
    <t>Общая стоимость заключенных контрактов и договоров,тыс.руб.</t>
  </si>
  <si>
    <t>7.1.</t>
  </si>
  <si>
    <t>Из строки 7 - по результатам несостоявшихся процедур, тыс.руб.</t>
  </si>
  <si>
    <t>7.2.</t>
  </si>
  <si>
    <t>Из строки 7 - стоимость контрактов, заключенных по результатам проведения совместных конкурсов, аукционов, тыс.руб.</t>
  </si>
  <si>
    <t>7.2.1.</t>
  </si>
  <si>
    <t>Из строки 7.2. - стоимость контрактов, заключенных по результатам несостоявшихся совместных конкурсов, аукционов, тыс.руб.</t>
  </si>
  <si>
    <t>7.3.</t>
  </si>
  <si>
    <t>Из строки 3 - количество заявок, поданных для участия в процедурах, признанных несостоявшимися, ед.</t>
  </si>
  <si>
    <t>закупки малого объема (п. 4, 5 ч. 1 ст.93)</t>
  </si>
  <si>
    <t xml:space="preserve">В целях заполнения данной формы  информация о закупках включается в том отчетном периоде, в котором заключен контракт по этим закупкам </t>
  </si>
  <si>
    <t>без проведения конкурентных  способов определения поставщиков (подрядчиков, исполнителей) (ч. 1 ст. 93 за исключением п.4, 5 ч. 1 ст. 93)</t>
  </si>
  <si>
    <t>Из строки 2 - количество заключенных контрактов и договоров  с учреждениями УИС, ед.</t>
  </si>
  <si>
    <t>2.5.</t>
  </si>
  <si>
    <t>Из строки 2 - количество заключенных контрактов и договоров  с организациями инвалидов, ед.</t>
  </si>
  <si>
    <t>Из строки 3 - заявок организаций инвалидов, ед.</t>
  </si>
  <si>
    <t>Из строки 3 - заявок учреждений УИС, ед.</t>
  </si>
  <si>
    <t>3.4.</t>
  </si>
  <si>
    <t>Из строки 7 - стоимость контрактов, заключенных  с учреждениями УИС , тыс.руб.</t>
  </si>
  <si>
    <t>Из строки 7 - стоимость контрактов, заключенных  с организациями инвалидов, тыс.руб.</t>
  </si>
  <si>
    <t>7.4.</t>
  </si>
  <si>
    <t>всего</t>
  </si>
  <si>
    <t>в том числе</t>
  </si>
  <si>
    <t>с исполь-зованием  ЕАТ</t>
  </si>
  <si>
    <t>Конкурентные способы определения поставщиков (подрядчиков, исполнителей)</t>
  </si>
  <si>
    <t>Форма 2</t>
  </si>
  <si>
    <t>с использованием Портала закупок малого объема  Кировской области</t>
  </si>
  <si>
    <t>с использованием Портала поставщиков (http://zakupki.mos.ru)</t>
  </si>
  <si>
    <t>Конкурс</t>
  </si>
  <si>
    <t>Аукцион</t>
  </si>
  <si>
    <t xml:space="preserve">с использованиеми модуля "Модуль закупок" информационного ресурса "Региональный маркетинговый центр Кировской области" </t>
  </si>
  <si>
    <t>Администрация Лебяжского муниципального округа</t>
  </si>
  <si>
    <t xml:space="preserve">Информация о результатах осуществления закупок товаров, работ, услуг 
для обеспечения муниципальных нужд 
 за 2023 год
 </t>
  </si>
  <si>
    <t>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</si>
</sst>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=-1]&quot;x&quot;;0"/>
    <numFmt numFmtId="165" formatCode="0.000"/>
  </numFmts>
  <fonts count="6" x14ac:knownFonts="1">
    <font>
      <sz val="10"/>
      <name val="Arial Cyr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0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/>
    <xf numFmtId="0" fontId="1" fillId="0" borderId="0" xfId="0" applyFont="1" applyAlignment="1"/>
    <xf numFmtId="0" fontId="1" fillId="0" borderId="10" xfId="0" applyNumberFormat="1" applyFont="1" applyBorder="1" applyAlignment="1">
      <alignment horizontal="left" vertical="top" wrapText="1"/>
    </xf>
    <xf numFmtId="164" fontId="1" fillId="0" borderId="10" xfId="0" applyNumberFormat="1" applyFont="1" applyBorder="1" applyAlignment="1">
      <alignment horizontal="left" vertical="top" wrapText="1"/>
    </xf>
    <xf numFmtId="0" fontId="1" fillId="0" borderId="0" xfId="0" applyNumberFormat="1" applyFont="1" applyAlignment="1">
      <alignment horizontal="left" vertical="top"/>
    </xf>
    <xf numFmtId="164" fontId="1" fillId="0" borderId="0" xfId="0" applyNumberFormat="1" applyFont="1" applyAlignment="1">
      <alignment horizontal="left" vertical="top"/>
    </xf>
    <xf numFmtId="0" fontId="1" fillId="0" borderId="10" xfId="0" applyNumberFormat="1" applyFont="1" applyBorder="1" applyAlignment="1">
      <alignment vertical="top" wrapText="1"/>
    </xf>
    <xf numFmtId="0" fontId="1" fillId="0" borderId="10" xfId="0" applyNumberFormat="1" applyFont="1" applyFill="1" applyBorder="1" applyAlignment="1">
      <alignment horizontal="left" vertical="top" wrapText="1"/>
    </xf>
    <xf numFmtId="0" fontId="1" fillId="0" borderId="11" xfId="0" applyFont="1" applyFill="1" applyBorder="1" applyAlignment="1">
      <alignment horizontal="center" vertical="center" wrapText="1"/>
    </xf>
    <xf numFmtId="164" fontId="1" fillId="0" borderId="0" xfId="0" applyNumberFormat="1" applyFont="1" applyAlignment="1">
      <alignment horizontal="right" vertical="top"/>
    </xf>
    <xf numFmtId="0" fontId="0" fillId="0" borderId="0" xfId="0" applyBorder="1" applyAlignment="1">
      <alignment horizontal="center" vertical="top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164" fontId="4" fillId="0" borderId="10" xfId="0" applyNumberFormat="1" applyFont="1" applyBorder="1" applyAlignment="1">
      <alignment horizontal="left" vertical="top" wrapText="1"/>
    </xf>
    <xf numFmtId="164" fontId="4" fillId="0" borderId="10" xfId="0" applyNumberFormat="1" applyFont="1" applyFill="1" applyBorder="1" applyAlignment="1">
      <alignment horizontal="left" vertical="top" wrapText="1"/>
    </xf>
    <xf numFmtId="164" fontId="4" fillId="0" borderId="16" xfId="0" applyNumberFormat="1" applyFont="1" applyFill="1" applyBorder="1" applyAlignment="1">
      <alignment horizontal="left" vertical="top" wrapText="1"/>
    </xf>
    <xf numFmtId="165" fontId="5" fillId="0" borderId="10" xfId="0" applyNumberFormat="1" applyFont="1" applyFill="1" applyBorder="1" applyAlignment="1">
      <alignment horizontal="center" vertical="center" wrapText="1"/>
    </xf>
    <xf numFmtId="164" fontId="4" fillId="0" borderId="10" xfId="0" applyNumberFormat="1" applyFont="1" applyBorder="1" applyAlignment="1">
      <alignment horizontal="left" vertical="center" wrapText="1"/>
    </xf>
    <xf numFmtId="164" fontId="1" fillId="0" borderId="10" xfId="0" applyNumberFormat="1" applyFont="1" applyBorder="1" applyAlignment="1">
      <alignment horizontal="center" vertical="center" wrapText="1"/>
    </xf>
    <xf numFmtId="164" fontId="1" fillId="0" borderId="10" xfId="0" applyNumberFormat="1" applyFont="1" applyFill="1" applyBorder="1" applyAlignment="1">
      <alignment horizontal="center" vertical="center" wrapText="1"/>
    </xf>
    <xf numFmtId="165" fontId="4" fillId="0" borderId="10" xfId="0" applyNumberFormat="1" applyFont="1" applyBorder="1" applyAlignment="1">
      <alignment horizontal="left" vertical="top" wrapText="1"/>
    </xf>
    <xf numFmtId="165" fontId="4" fillId="0" borderId="10" xfId="0" applyNumberFormat="1" applyFont="1" applyBorder="1" applyAlignment="1">
      <alignment horizontal="left" vertical="center" wrapText="1"/>
    </xf>
    <xf numFmtId="165" fontId="4" fillId="0" borderId="10" xfId="0" applyNumberFormat="1" applyFont="1" applyBorder="1" applyAlignment="1">
      <alignment horizontal="center" vertical="center" wrapText="1"/>
    </xf>
    <xf numFmtId="165" fontId="1" fillId="0" borderId="10" xfId="0" applyNumberFormat="1" applyFont="1" applyBorder="1" applyAlignment="1">
      <alignment horizontal="center" vertical="center" wrapText="1"/>
    </xf>
    <xf numFmtId="165" fontId="1" fillId="0" borderId="10" xfId="0" applyNumberFormat="1" applyFont="1" applyFill="1" applyBorder="1" applyAlignment="1">
      <alignment horizontal="center" vertical="center" wrapText="1"/>
    </xf>
    <xf numFmtId="165" fontId="1" fillId="0" borderId="10" xfId="0" applyNumberFormat="1" applyFont="1" applyBorder="1" applyAlignment="1">
      <alignment horizontal="left" vertical="top" wrapText="1"/>
    </xf>
    <xf numFmtId="0" fontId="2" fillId="0" borderId="0" xfId="0" applyNumberFormat="1" applyFont="1" applyAlignment="1">
      <alignment horizontal="center" vertical="center" wrapText="1"/>
    </xf>
    <xf numFmtId="0" fontId="3" fillId="0" borderId="0" xfId="0" applyNumberFormat="1" applyFont="1" applyAlignment="1">
      <alignment horizontal="center" wrapText="1"/>
    </xf>
    <xf numFmtId="0" fontId="1" fillId="0" borderId="12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9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4" xfId="0" applyNumberFormat="1" applyFont="1" applyBorder="1" applyAlignment="1">
      <alignment horizontal="center" vertical="top"/>
    </xf>
    <xf numFmtId="0" fontId="0" fillId="0" borderId="4" xfId="0" applyBorder="1" applyAlignment="1">
      <alignment horizontal="center" vertical="top"/>
    </xf>
    <xf numFmtId="0" fontId="0" fillId="0" borderId="0" xfId="0" applyBorder="1" applyAlignment="1">
      <alignment horizontal="center" vertical="top"/>
    </xf>
    <xf numFmtId="0" fontId="1" fillId="0" borderId="5" xfId="0" applyNumberFormat="1" applyFont="1" applyBorder="1" applyAlignment="1">
      <alignment horizontal="center" vertical="top" wrapText="1"/>
    </xf>
    <xf numFmtId="0" fontId="1" fillId="0" borderId="6" xfId="0" applyNumberFormat="1" applyFont="1" applyBorder="1" applyAlignment="1">
      <alignment horizontal="center" vertical="top" wrapText="1"/>
    </xf>
    <xf numFmtId="0" fontId="1" fillId="0" borderId="7" xfId="0" applyNumberFormat="1" applyFont="1" applyBorder="1" applyAlignment="1">
      <alignment horizontal="center" vertical="top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top" wrapText="1"/>
    </xf>
    <xf numFmtId="0" fontId="1" fillId="0" borderId="9" xfId="0" applyNumberFormat="1" applyFont="1" applyBorder="1" applyAlignment="1">
      <alignment horizontal="center" vertical="top" wrapText="1"/>
    </xf>
    <xf numFmtId="0" fontId="1" fillId="0" borderId="2" xfId="0" applyNumberFormat="1" applyFont="1" applyBorder="1" applyAlignment="1">
      <alignment horizontal="center" vertical="top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13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2">
    <pageSetUpPr fitToPage="1"/>
  </sheetPr>
  <dimension ref="A1:L47"/>
  <sheetViews>
    <sheetView tabSelected="1" zoomScale="90" zoomScaleNormal="90" workbookViewId="0">
      <pane xSplit="1" ySplit="10" topLeftCell="B11" activePane="bottomRight" state="frozen"/>
      <selection pane="topRight" activeCell="B1" sqref="B1"/>
      <selection pane="bottomLeft" activeCell="A10" sqref="A10"/>
      <selection pane="bottomRight" activeCell="Q9" sqref="Q9"/>
    </sheetView>
  </sheetViews>
  <sheetFormatPr defaultColWidth="9.140625" defaultRowHeight="12.75" x14ac:dyDescent="0.2"/>
  <cols>
    <col min="1" max="1" width="6.28515625" style="1" customWidth="1"/>
    <col min="2" max="2" width="57.140625" style="5" customWidth="1"/>
    <col min="3" max="3" width="11.85546875" style="6" customWidth="1"/>
    <col min="4" max="5" width="13.140625" style="6" customWidth="1"/>
    <col min="6" max="6" width="15.140625" style="6" customWidth="1"/>
    <col min="7" max="7" width="14.28515625" style="6" customWidth="1"/>
    <col min="8" max="9" width="14.140625" style="6" customWidth="1"/>
    <col min="10" max="10" width="13.85546875" style="1" customWidth="1"/>
    <col min="11" max="11" width="14.140625" style="1" customWidth="1"/>
    <col min="12" max="12" width="14.85546875" style="1" customWidth="1"/>
    <col min="13" max="16384" width="9.140625" style="1"/>
  </cols>
  <sheetData>
    <row r="1" spans="1:12" ht="17.25" customHeight="1" x14ac:dyDescent="0.2">
      <c r="L1" s="10" t="s">
        <v>82</v>
      </c>
    </row>
    <row r="2" spans="1:12" s="2" customFormat="1" ht="61.5" customHeight="1" x14ac:dyDescent="0.2">
      <c r="A2" s="1"/>
      <c r="B2" s="34" t="s">
        <v>89</v>
      </c>
      <c r="C2" s="34"/>
      <c r="D2" s="34"/>
      <c r="E2" s="34"/>
      <c r="F2" s="34"/>
      <c r="G2" s="34"/>
      <c r="H2" s="34"/>
      <c r="I2" s="34"/>
      <c r="J2" s="34"/>
      <c r="K2" s="34"/>
      <c r="L2" s="34"/>
    </row>
    <row r="3" spans="1:12" ht="15" customHeight="1" x14ac:dyDescent="0.2">
      <c r="A3" s="2"/>
      <c r="B3" s="35" t="s">
        <v>88</v>
      </c>
      <c r="C3" s="35"/>
      <c r="D3" s="35"/>
      <c r="E3" s="35"/>
      <c r="F3" s="35"/>
      <c r="G3" s="35"/>
      <c r="H3" s="35"/>
      <c r="I3" s="35"/>
      <c r="J3" s="35"/>
      <c r="K3" s="35"/>
      <c r="L3" s="35"/>
    </row>
    <row r="4" spans="1:12" ht="15" customHeight="1" x14ac:dyDescent="0.2">
      <c r="A4" s="2"/>
      <c r="B4" s="35" t="s">
        <v>6</v>
      </c>
      <c r="C4" s="35"/>
      <c r="D4" s="35"/>
      <c r="E4" s="35"/>
      <c r="F4" s="35"/>
      <c r="G4" s="35"/>
      <c r="H4" s="35"/>
      <c r="I4" s="35"/>
      <c r="J4" s="35"/>
      <c r="K4" s="35"/>
      <c r="L4" s="35"/>
    </row>
    <row r="5" spans="1:12" ht="8.25" customHeight="1" thickBot="1" x14ac:dyDescent="0.25">
      <c r="B5" s="42"/>
      <c r="C5" s="43"/>
      <c r="D5" s="44"/>
      <c r="E5" s="44"/>
      <c r="F5" s="44"/>
      <c r="G5" s="44"/>
      <c r="H5" s="44"/>
      <c r="I5" s="11"/>
    </row>
    <row r="6" spans="1:12" ht="15.75" customHeight="1" thickBot="1" x14ac:dyDescent="0.25">
      <c r="A6" s="39" t="s">
        <v>1</v>
      </c>
      <c r="B6" s="39" t="s">
        <v>0</v>
      </c>
      <c r="C6" s="39" t="s">
        <v>2</v>
      </c>
      <c r="D6" s="45" t="s">
        <v>3</v>
      </c>
      <c r="E6" s="46"/>
      <c r="F6" s="46"/>
      <c r="G6" s="46"/>
      <c r="H6" s="46"/>
      <c r="I6" s="46"/>
      <c r="J6" s="46"/>
      <c r="K6" s="46"/>
      <c r="L6" s="47"/>
    </row>
    <row r="7" spans="1:12" ht="34.5" customHeight="1" thickBot="1" x14ac:dyDescent="0.25">
      <c r="A7" s="40"/>
      <c r="B7" s="40"/>
      <c r="C7" s="40"/>
      <c r="D7" s="51" t="s">
        <v>81</v>
      </c>
      <c r="E7" s="52"/>
      <c r="F7" s="52"/>
      <c r="G7" s="48" t="s">
        <v>4</v>
      </c>
      <c r="H7" s="49"/>
      <c r="I7" s="49"/>
      <c r="J7" s="49"/>
      <c r="K7" s="49"/>
      <c r="L7" s="50"/>
    </row>
    <row r="8" spans="1:12" ht="24.75" customHeight="1" thickBot="1" x14ac:dyDescent="0.25">
      <c r="A8" s="40"/>
      <c r="B8" s="40"/>
      <c r="C8" s="40"/>
      <c r="D8" s="60" t="s">
        <v>85</v>
      </c>
      <c r="E8" s="60" t="s">
        <v>86</v>
      </c>
      <c r="F8" s="39" t="s">
        <v>5</v>
      </c>
      <c r="G8" s="57" t="s">
        <v>68</v>
      </c>
      <c r="H8" s="48" t="s">
        <v>66</v>
      </c>
      <c r="I8" s="49"/>
      <c r="J8" s="49"/>
      <c r="K8" s="49"/>
      <c r="L8" s="50"/>
    </row>
    <row r="9" spans="1:12" ht="17.25" customHeight="1" thickBot="1" x14ac:dyDescent="0.25">
      <c r="A9" s="40"/>
      <c r="B9" s="40"/>
      <c r="C9" s="40"/>
      <c r="D9" s="61"/>
      <c r="E9" s="61"/>
      <c r="F9" s="55"/>
      <c r="G9" s="58"/>
      <c r="H9" s="53" t="s">
        <v>78</v>
      </c>
      <c r="I9" s="36" t="s">
        <v>79</v>
      </c>
      <c r="J9" s="37"/>
      <c r="K9" s="37"/>
      <c r="L9" s="38"/>
    </row>
    <row r="10" spans="1:12" ht="146.25" customHeight="1" thickBot="1" x14ac:dyDescent="0.25">
      <c r="A10" s="41"/>
      <c r="B10" s="41"/>
      <c r="C10" s="41"/>
      <c r="D10" s="51"/>
      <c r="E10" s="51"/>
      <c r="F10" s="56"/>
      <c r="G10" s="59"/>
      <c r="H10" s="54"/>
      <c r="I10" s="14" t="s">
        <v>87</v>
      </c>
      <c r="J10" s="9" t="s">
        <v>83</v>
      </c>
      <c r="K10" s="9" t="s">
        <v>80</v>
      </c>
      <c r="L10" s="9" t="s">
        <v>84</v>
      </c>
    </row>
    <row r="11" spans="1:12" ht="19.5" customHeight="1" thickBot="1" x14ac:dyDescent="0.25">
      <c r="A11" s="16">
        <v>1</v>
      </c>
      <c r="B11" s="13">
        <v>2</v>
      </c>
      <c r="C11" s="16">
        <v>3</v>
      </c>
      <c r="D11" s="12">
        <v>4</v>
      </c>
      <c r="E11" s="17">
        <v>5</v>
      </c>
      <c r="F11" s="16">
        <v>6</v>
      </c>
      <c r="G11" s="16">
        <v>7</v>
      </c>
      <c r="H11" s="16">
        <v>8</v>
      </c>
      <c r="I11" s="18">
        <v>9</v>
      </c>
      <c r="J11" s="19">
        <v>10</v>
      </c>
      <c r="K11" s="20">
        <v>11</v>
      </c>
      <c r="L11" s="15">
        <v>12</v>
      </c>
    </row>
    <row r="12" spans="1:12" ht="21" customHeight="1" x14ac:dyDescent="0.2">
      <c r="A12" s="4" t="s">
        <v>15</v>
      </c>
      <c r="B12" s="3" t="s">
        <v>21</v>
      </c>
      <c r="C12" s="21">
        <v>301</v>
      </c>
      <c r="D12" s="21"/>
      <c r="E12" s="21">
        <v>82</v>
      </c>
      <c r="F12" s="21">
        <v>13</v>
      </c>
      <c r="G12" s="21">
        <v>5</v>
      </c>
      <c r="H12" s="21">
        <v>201</v>
      </c>
      <c r="I12" s="21">
        <v>4</v>
      </c>
      <c r="J12" s="22"/>
      <c r="K12" s="22"/>
      <c r="L12" s="23"/>
    </row>
    <row r="13" spans="1:12" ht="19.5" customHeight="1" x14ac:dyDescent="0.2">
      <c r="A13" s="4" t="s">
        <v>7</v>
      </c>
      <c r="B13" s="3" t="s">
        <v>22</v>
      </c>
      <c r="C13" s="21">
        <v>62</v>
      </c>
      <c r="D13" s="21"/>
      <c r="E13" s="21">
        <v>50</v>
      </c>
      <c r="F13" s="25">
        <v>12</v>
      </c>
      <c r="G13" s="26">
        <v>-1</v>
      </c>
      <c r="H13" s="26">
        <v>-1</v>
      </c>
      <c r="I13" s="26">
        <v>-1</v>
      </c>
      <c r="J13" s="27">
        <v>-1</v>
      </c>
      <c r="K13" s="27">
        <v>-1</v>
      </c>
      <c r="L13" s="27">
        <v>-1</v>
      </c>
    </row>
    <row r="14" spans="1:12" ht="28.5" customHeight="1" x14ac:dyDescent="0.2">
      <c r="A14" s="4" t="s">
        <v>9</v>
      </c>
      <c r="B14" s="3" t="s">
        <v>23</v>
      </c>
      <c r="C14" s="21">
        <v>19</v>
      </c>
      <c r="D14" s="21"/>
      <c r="E14" s="21">
        <v>18</v>
      </c>
      <c r="F14" s="21">
        <v>1</v>
      </c>
      <c r="G14" s="26">
        <v>-1</v>
      </c>
      <c r="H14" s="26">
        <v>-1</v>
      </c>
      <c r="I14" s="26">
        <v>-1</v>
      </c>
      <c r="J14" s="27">
        <v>-1</v>
      </c>
      <c r="K14" s="27">
        <v>-1</v>
      </c>
      <c r="L14" s="27">
        <v>-1</v>
      </c>
    </row>
    <row r="15" spans="1:12" ht="29.25" customHeight="1" x14ac:dyDescent="0.2">
      <c r="A15" s="4" t="s">
        <v>10</v>
      </c>
      <c r="B15" s="3" t="s">
        <v>12</v>
      </c>
      <c r="C15" s="4"/>
      <c r="D15" s="4"/>
      <c r="E15" s="4"/>
      <c r="F15" s="26"/>
      <c r="G15" s="26">
        <v>-1</v>
      </c>
      <c r="H15" s="26">
        <v>-1</v>
      </c>
      <c r="I15" s="26">
        <v>-1</v>
      </c>
      <c r="J15" s="27">
        <v>-1</v>
      </c>
      <c r="K15" s="27">
        <v>-1</v>
      </c>
      <c r="L15" s="27">
        <v>-1</v>
      </c>
    </row>
    <row r="16" spans="1:12" ht="25.5" x14ac:dyDescent="0.2">
      <c r="A16" s="4" t="s">
        <v>11</v>
      </c>
      <c r="B16" s="3" t="s">
        <v>8</v>
      </c>
      <c r="C16" s="4"/>
      <c r="D16" s="4"/>
      <c r="E16" s="4"/>
      <c r="F16" s="26">
        <v>-1</v>
      </c>
      <c r="G16" s="26">
        <v>-1</v>
      </c>
      <c r="H16" s="26">
        <v>-1</v>
      </c>
      <c r="I16" s="26">
        <v>-1</v>
      </c>
      <c r="J16" s="27">
        <v>-1</v>
      </c>
      <c r="K16" s="27">
        <v>-1</v>
      </c>
      <c r="L16" s="27">
        <v>-1</v>
      </c>
    </row>
    <row r="17" spans="1:12" ht="25.5" x14ac:dyDescent="0.2">
      <c r="A17" s="4" t="s">
        <v>13</v>
      </c>
      <c r="B17" s="3" t="s">
        <v>24</v>
      </c>
      <c r="C17" s="4"/>
      <c r="D17" s="4"/>
      <c r="E17" s="4"/>
      <c r="F17" s="26">
        <v>-1</v>
      </c>
      <c r="G17" s="26">
        <v>-1</v>
      </c>
      <c r="H17" s="26">
        <v>-1</v>
      </c>
      <c r="I17" s="26">
        <v>-1</v>
      </c>
      <c r="J17" s="27">
        <v>-1</v>
      </c>
      <c r="K17" s="27">
        <v>-1</v>
      </c>
      <c r="L17" s="27">
        <v>-1</v>
      </c>
    </row>
    <row r="18" spans="1:12" ht="25.5" customHeight="1" x14ac:dyDescent="0.2">
      <c r="A18" s="4" t="s">
        <v>14</v>
      </c>
      <c r="B18" s="3" t="s">
        <v>25</v>
      </c>
      <c r="C18" s="4"/>
      <c r="D18" s="4"/>
      <c r="E18" s="4"/>
      <c r="F18" s="26">
        <v>-1</v>
      </c>
      <c r="G18" s="26">
        <v>-1</v>
      </c>
      <c r="H18" s="26">
        <v>-1</v>
      </c>
      <c r="I18" s="26">
        <v>-1</v>
      </c>
      <c r="J18" s="27">
        <v>-1</v>
      </c>
      <c r="K18" s="27">
        <v>-1</v>
      </c>
      <c r="L18" s="27">
        <v>-1</v>
      </c>
    </row>
    <row r="19" spans="1:12" ht="18.75" customHeight="1" x14ac:dyDescent="0.2">
      <c r="A19" s="4" t="s">
        <v>16</v>
      </c>
      <c r="B19" s="3" t="s">
        <v>26</v>
      </c>
      <c r="C19" s="21">
        <v>282</v>
      </c>
      <c r="D19" s="21"/>
      <c r="E19" s="21">
        <v>64</v>
      </c>
      <c r="F19" s="25">
        <v>12</v>
      </c>
      <c r="G19" s="25">
        <v>5</v>
      </c>
      <c r="H19" s="25">
        <v>201</v>
      </c>
      <c r="I19" s="4">
        <v>3</v>
      </c>
      <c r="J19" s="27"/>
      <c r="K19" s="27"/>
      <c r="L19" s="27"/>
    </row>
    <row r="20" spans="1:12" ht="24.75" customHeight="1" x14ac:dyDescent="0.2">
      <c r="A20" s="4" t="s">
        <v>17</v>
      </c>
      <c r="B20" s="3" t="s">
        <v>27</v>
      </c>
      <c r="C20" s="21">
        <v>43</v>
      </c>
      <c r="D20" s="21"/>
      <c r="E20" s="21">
        <v>32</v>
      </c>
      <c r="F20" s="21">
        <v>11</v>
      </c>
      <c r="G20" s="26">
        <v>-1</v>
      </c>
      <c r="H20" s="26">
        <v>-1</v>
      </c>
      <c r="I20" s="26">
        <v>-1</v>
      </c>
      <c r="J20" s="27">
        <v>-1</v>
      </c>
      <c r="K20" s="27">
        <v>-1</v>
      </c>
      <c r="L20" s="27">
        <v>-1</v>
      </c>
    </row>
    <row r="21" spans="1:12" ht="24.75" customHeight="1" x14ac:dyDescent="0.2">
      <c r="A21" s="4" t="s">
        <v>18</v>
      </c>
      <c r="B21" s="3" t="s">
        <v>28</v>
      </c>
      <c r="C21" s="4"/>
      <c r="D21" s="4"/>
      <c r="E21" s="4"/>
      <c r="F21" s="26">
        <v>-1</v>
      </c>
      <c r="G21" s="26">
        <v>-1</v>
      </c>
      <c r="H21" s="26">
        <v>-1</v>
      </c>
      <c r="I21" s="26">
        <v>-1</v>
      </c>
      <c r="J21" s="27">
        <v>-1</v>
      </c>
      <c r="K21" s="27">
        <v>-1</v>
      </c>
      <c r="L21" s="27">
        <v>-1</v>
      </c>
    </row>
    <row r="22" spans="1:12" ht="25.5" x14ac:dyDescent="0.2">
      <c r="A22" s="4" t="s">
        <v>19</v>
      </c>
      <c r="B22" s="3" t="s">
        <v>29</v>
      </c>
      <c r="C22" s="4"/>
      <c r="D22" s="4"/>
      <c r="E22" s="4"/>
      <c r="F22" s="26">
        <v>-1</v>
      </c>
      <c r="G22" s="26">
        <v>-1</v>
      </c>
      <c r="H22" s="26">
        <v>-1</v>
      </c>
      <c r="I22" s="26">
        <v>-1</v>
      </c>
      <c r="J22" s="27">
        <v>-1</v>
      </c>
      <c r="K22" s="27">
        <v>-1</v>
      </c>
      <c r="L22" s="27">
        <v>-1</v>
      </c>
    </row>
    <row r="23" spans="1:12" ht="25.5" customHeight="1" x14ac:dyDescent="0.2">
      <c r="A23" s="4" t="s">
        <v>20</v>
      </c>
      <c r="B23" s="8" t="s">
        <v>69</v>
      </c>
      <c r="C23" s="4"/>
      <c r="D23" s="4"/>
      <c r="E23" s="4"/>
      <c r="F23" s="26"/>
      <c r="G23" s="26"/>
      <c r="H23" s="27">
        <v>-1</v>
      </c>
      <c r="I23" s="26">
        <v>-1</v>
      </c>
      <c r="J23" s="27">
        <v>-1</v>
      </c>
      <c r="K23" s="27">
        <v>-1</v>
      </c>
      <c r="L23" s="27">
        <v>-1</v>
      </c>
    </row>
    <row r="24" spans="1:12" ht="25.5" x14ac:dyDescent="0.2">
      <c r="A24" s="4" t="s">
        <v>70</v>
      </c>
      <c r="B24" s="7" t="s">
        <v>71</v>
      </c>
      <c r="C24" s="4"/>
      <c r="D24" s="4"/>
      <c r="E24" s="4"/>
      <c r="F24" s="26"/>
      <c r="G24" s="26"/>
      <c r="H24" s="27">
        <v>-1</v>
      </c>
      <c r="I24" s="26">
        <v>-1</v>
      </c>
      <c r="J24" s="27">
        <v>-1</v>
      </c>
      <c r="K24" s="27">
        <v>-1</v>
      </c>
      <c r="L24" s="27">
        <v>-1</v>
      </c>
    </row>
    <row r="25" spans="1:12" ht="15.75" customHeight="1" x14ac:dyDescent="0.2">
      <c r="A25" s="4" t="s">
        <v>30</v>
      </c>
      <c r="B25" s="3" t="s">
        <v>31</v>
      </c>
      <c r="C25" s="21">
        <v>169</v>
      </c>
      <c r="D25" s="21"/>
      <c r="E25" s="21">
        <v>156</v>
      </c>
      <c r="F25" s="25">
        <v>13</v>
      </c>
      <c r="G25" s="26">
        <v>-1</v>
      </c>
      <c r="H25" s="26" t="s">
        <v>90</v>
      </c>
      <c r="I25" s="26" t="s">
        <v>90</v>
      </c>
      <c r="J25" s="27" t="s">
        <v>90</v>
      </c>
      <c r="K25" s="27" t="s">
        <v>90</v>
      </c>
      <c r="L25" s="27" t="s">
        <v>90</v>
      </c>
    </row>
    <row r="26" spans="1:12" ht="27.75" customHeight="1" x14ac:dyDescent="0.2">
      <c r="A26" s="4" t="s">
        <v>33</v>
      </c>
      <c r="B26" s="3" t="s">
        <v>65</v>
      </c>
      <c r="C26" s="21">
        <v>45</v>
      </c>
      <c r="D26" s="21"/>
      <c r="E26" s="21">
        <v>34</v>
      </c>
      <c r="F26" s="21">
        <v>11</v>
      </c>
      <c r="G26" s="26">
        <v>-1</v>
      </c>
      <c r="H26" s="26">
        <v>-1</v>
      </c>
      <c r="I26" s="26">
        <v>-1</v>
      </c>
      <c r="J26" s="27">
        <v>-1</v>
      </c>
      <c r="K26" s="27">
        <v>-1</v>
      </c>
      <c r="L26" s="27">
        <v>-1</v>
      </c>
    </row>
    <row r="27" spans="1:12" ht="25.5" customHeight="1" x14ac:dyDescent="0.2">
      <c r="A27" s="4" t="s">
        <v>34</v>
      </c>
      <c r="B27" s="3" t="s">
        <v>32</v>
      </c>
      <c r="C27" s="4"/>
      <c r="D27" s="4"/>
      <c r="E27" s="4"/>
      <c r="F27" s="26">
        <v>-1</v>
      </c>
      <c r="G27" s="26">
        <v>-1</v>
      </c>
      <c r="H27" s="26">
        <v>-1</v>
      </c>
      <c r="I27" s="26">
        <v>-1</v>
      </c>
      <c r="J27" s="27">
        <v>-1</v>
      </c>
      <c r="K27" s="27">
        <v>-1</v>
      </c>
      <c r="L27" s="27">
        <v>-1</v>
      </c>
    </row>
    <row r="28" spans="1:12" ht="24" customHeight="1" x14ac:dyDescent="0.2">
      <c r="A28" s="4" t="s">
        <v>35</v>
      </c>
      <c r="B28" s="3" t="s">
        <v>36</v>
      </c>
      <c r="C28" s="4"/>
      <c r="D28" s="4"/>
      <c r="E28" s="4"/>
      <c r="F28" s="26">
        <v>-1</v>
      </c>
      <c r="G28" s="26">
        <v>-1</v>
      </c>
      <c r="H28" s="26">
        <v>-1</v>
      </c>
      <c r="I28" s="26">
        <v>-1</v>
      </c>
      <c r="J28" s="27">
        <v>-1</v>
      </c>
      <c r="K28" s="27">
        <v>-1</v>
      </c>
      <c r="L28" s="27">
        <v>-1</v>
      </c>
    </row>
    <row r="29" spans="1:12" ht="15.75" customHeight="1" x14ac:dyDescent="0.2">
      <c r="A29" s="4" t="s">
        <v>37</v>
      </c>
      <c r="B29" s="8" t="s">
        <v>73</v>
      </c>
      <c r="C29" s="4"/>
      <c r="D29" s="4"/>
      <c r="E29" s="4"/>
      <c r="F29" s="26"/>
      <c r="G29" s="26">
        <v>-1</v>
      </c>
      <c r="H29" s="26">
        <v>-1</v>
      </c>
      <c r="I29" s="26">
        <v>-1</v>
      </c>
      <c r="J29" s="27">
        <v>-1</v>
      </c>
      <c r="K29" s="27">
        <v>-1</v>
      </c>
      <c r="L29" s="27">
        <v>-1</v>
      </c>
    </row>
    <row r="30" spans="1:12" ht="15.75" customHeight="1" x14ac:dyDescent="0.2">
      <c r="A30" s="4" t="s">
        <v>74</v>
      </c>
      <c r="B30" s="8" t="s">
        <v>72</v>
      </c>
      <c r="C30" s="4"/>
      <c r="D30" s="4"/>
      <c r="E30" s="4"/>
      <c r="F30" s="26"/>
      <c r="G30" s="26">
        <v>-1</v>
      </c>
      <c r="H30" s="26">
        <v>-1</v>
      </c>
      <c r="I30" s="26">
        <v>-1</v>
      </c>
      <c r="J30" s="27">
        <v>-1</v>
      </c>
      <c r="K30" s="27">
        <v>-1</v>
      </c>
      <c r="L30" s="27">
        <v>-1</v>
      </c>
    </row>
    <row r="31" spans="1:12" ht="20.25" customHeight="1" x14ac:dyDescent="0.2">
      <c r="A31" s="4" t="s">
        <v>38</v>
      </c>
      <c r="B31" s="3" t="s">
        <v>41</v>
      </c>
      <c r="C31" s="4"/>
      <c r="D31" s="4"/>
      <c r="E31" s="4"/>
      <c r="F31" s="26"/>
      <c r="G31" s="26">
        <v>-1</v>
      </c>
      <c r="H31" s="26">
        <v>-1</v>
      </c>
      <c r="I31" s="26">
        <v>-1</v>
      </c>
      <c r="J31" s="27">
        <v>-1</v>
      </c>
      <c r="K31" s="27">
        <v>-1</v>
      </c>
      <c r="L31" s="27">
        <v>-1</v>
      </c>
    </row>
    <row r="32" spans="1:12" ht="20.25" customHeight="1" x14ac:dyDescent="0.2">
      <c r="A32" s="4" t="s">
        <v>39</v>
      </c>
      <c r="B32" s="3" t="s">
        <v>40</v>
      </c>
      <c r="C32" s="4"/>
      <c r="D32" s="4"/>
      <c r="E32" s="4"/>
      <c r="F32" s="26"/>
      <c r="G32" s="26">
        <v>-1</v>
      </c>
      <c r="H32" s="26">
        <v>-1</v>
      </c>
      <c r="I32" s="26">
        <v>-1</v>
      </c>
      <c r="J32" s="27">
        <v>-1</v>
      </c>
      <c r="K32" s="27">
        <v>-1</v>
      </c>
      <c r="L32" s="27">
        <v>-1</v>
      </c>
    </row>
    <row r="33" spans="1:12" ht="25.5" x14ac:dyDescent="0.2">
      <c r="A33" s="4" t="s">
        <v>42</v>
      </c>
      <c r="B33" s="3" t="s">
        <v>43</v>
      </c>
      <c r="C33" s="28">
        <v>87591.45912</v>
      </c>
      <c r="D33" s="26">
        <v>-1</v>
      </c>
      <c r="E33" s="26">
        <v>-1</v>
      </c>
      <c r="F33" s="26">
        <v>-1</v>
      </c>
      <c r="G33" s="26">
        <v>-1</v>
      </c>
      <c r="H33" s="26">
        <v>-1</v>
      </c>
      <c r="I33" s="26">
        <v>-1</v>
      </c>
      <c r="J33" s="27">
        <v>-1</v>
      </c>
      <c r="K33" s="27">
        <v>-1</v>
      </c>
      <c r="L33" s="27">
        <v>-1</v>
      </c>
    </row>
    <row r="34" spans="1:12" ht="18.75" customHeight="1" x14ac:dyDescent="0.2">
      <c r="A34" s="4" t="s">
        <v>45</v>
      </c>
      <c r="B34" s="3" t="s">
        <v>44</v>
      </c>
      <c r="C34" s="28">
        <f>E34+G34+H34+F34</f>
        <v>75987.211890000006</v>
      </c>
      <c r="D34" s="28"/>
      <c r="E34" s="28">
        <v>65425.516860000003</v>
      </c>
      <c r="F34" s="29">
        <v>3939.02099</v>
      </c>
      <c r="G34" s="30">
        <v>707.93349999999998</v>
      </c>
      <c r="H34" s="30">
        <v>5914.7405399999998</v>
      </c>
      <c r="I34" s="31">
        <v>29.858979999999999</v>
      </c>
      <c r="J34" s="32"/>
      <c r="K34" s="32"/>
      <c r="L34" s="32"/>
    </row>
    <row r="35" spans="1:12" ht="25.5" x14ac:dyDescent="0.2">
      <c r="A35" s="4" t="s">
        <v>46</v>
      </c>
      <c r="B35" s="3" t="s">
        <v>47</v>
      </c>
      <c r="C35" s="28">
        <f>E35+F35</f>
        <v>42956.725310000002</v>
      </c>
      <c r="D35" s="28"/>
      <c r="E35" s="28">
        <v>39141.484329999999</v>
      </c>
      <c r="F35" s="28">
        <v>3815.24098</v>
      </c>
      <c r="G35" s="26">
        <v>-1</v>
      </c>
      <c r="H35" s="26">
        <v>-1</v>
      </c>
      <c r="I35" s="26">
        <v>-1</v>
      </c>
      <c r="J35" s="27">
        <v>-1</v>
      </c>
      <c r="K35" s="27">
        <v>-1</v>
      </c>
      <c r="L35" s="27">
        <v>-1</v>
      </c>
    </row>
    <row r="36" spans="1:12" ht="38.25" x14ac:dyDescent="0.2">
      <c r="A36" s="4" t="s">
        <v>48</v>
      </c>
      <c r="B36" s="3" t="s">
        <v>50</v>
      </c>
      <c r="C36" s="28">
        <f>E36+F36</f>
        <v>11790.494569999999</v>
      </c>
      <c r="D36" s="28"/>
      <c r="E36" s="28">
        <v>11576.47431</v>
      </c>
      <c r="F36" s="33">
        <v>214.02026000000001</v>
      </c>
      <c r="G36" s="26">
        <v>-1</v>
      </c>
      <c r="H36" s="26">
        <v>-1</v>
      </c>
      <c r="I36" s="26">
        <v>-1</v>
      </c>
      <c r="J36" s="27">
        <v>-1</v>
      </c>
      <c r="K36" s="27">
        <v>-1</v>
      </c>
      <c r="L36" s="27">
        <v>-1</v>
      </c>
    </row>
    <row r="37" spans="1:12" ht="40.5" customHeight="1" x14ac:dyDescent="0.2">
      <c r="A37" s="4" t="s">
        <v>49</v>
      </c>
      <c r="B37" s="3" t="s">
        <v>51</v>
      </c>
      <c r="C37" s="33"/>
      <c r="D37" s="33"/>
      <c r="E37" s="33"/>
      <c r="F37" s="26"/>
      <c r="G37" s="26">
        <v>-1</v>
      </c>
      <c r="H37" s="26">
        <v>-1</v>
      </c>
      <c r="I37" s="26">
        <v>-1</v>
      </c>
      <c r="J37" s="27">
        <v>-1</v>
      </c>
      <c r="K37" s="27">
        <v>-1</v>
      </c>
      <c r="L37" s="27">
        <v>-1</v>
      </c>
    </row>
    <row r="38" spans="1:12" ht="25.5" x14ac:dyDescent="0.2">
      <c r="A38" s="4" t="s">
        <v>53</v>
      </c>
      <c r="B38" s="3" t="s">
        <v>52</v>
      </c>
      <c r="C38" s="4"/>
      <c r="D38" s="4"/>
      <c r="E38" s="4"/>
      <c r="F38" s="26">
        <v>-1</v>
      </c>
      <c r="G38" s="26">
        <v>-1</v>
      </c>
      <c r="H38" s="26">
        <v>-1</v>
      </c>
      <c r="I38" s="26">
        <v>-1</v>
      </c>
      <c r="J38" s="27">
        <v>-1</v>
      </c>
      <c r="K38" s="27">
        <v>-1</v>
      </c>
      <c r="L38" s="27">
        <v>-1</v>
      </c>
    </row>
    <row r="39" spans="1:12" ht="26.25" customHeight="1" x14ac:dyDescent="0.2">
      <c r="A39" s="4" t="s">
        <v>54</v>
      </c>
      <c r="B39" s="3" t="s">
        <v>55</v>
      </c>
      <c r="C39" s="4"/>
      <c r="D39" s="4"/>
      <c r="E39" s="4"/>
      <c r="F39" s="26">
        <v>-1</v>
      </c>
      <c r="G39" s="26">
        <v>-1</v>
      </c>
      <c r="H39" s="26">
        <v>-1</v>
      </c>
      <c r="I39" s="26">
        <v>-1</v>
      </c>
      <c r="J39" s="27">
        <v>-1</v>
      </c>
      <c r="K39" s="27">
        <v>-1</v>
      </c>
      <c r="L39" s="27">
        <v>-1</v>
      </c>
    </row>
    <row r="40" spans="1:12" ht="17.25" customHeight="1" x14ac:dyDescent="0.2">
      <c r="A40" s="4" t="s">
        <v>56</v>
      </c>
      <c r="B40" s="3" t="s">
        <v>57</v>
      </c>
      <c r="C40" s="28">
        <f>E40+F40+G40+H40</f>
        <v>55989.748630000002</v>
      </c>
      <c r="D40" s="28"/>
      <c r="E40" s="28">
        <v>46291.686320000001</v>
      </c>
      <c r="F40" s="30">
        <v>3076.3882699999999</v>
      </c>
      <c r="G40" s="29">
        <v>707.93349999999998</v>
      </c>
      <c r="H40" s="28">
        <v>5913.7405399999998</v>
      </c>
      <c r="I40" s="31">
        <v>25.643339999999998</v>
      </c>
      <c r="J40" s="24"/>
      <c r="K40" s="24"/>
      <c r="L40" s="24"/>
    </row>
    <row r="41" spans="1:12" ht="19.5" customHeight="1" x14ac:dyDescent="0.2">
      <c r="A41" s="4" t="s">
        <v>58</v>
      </c>
      <c r="B41" s="3" t="s">
        <v>59</v>
      </c>
      <c r="C41" s="28">
        <f>E41+F41</f>
        <v>30371.235339999999</v>
      </c>
      <c r="D41" s="28"/>
      <c r="E41" s="28">
        <v>27413.547070000001</v>
      </c>
      <c r="F41" s="30">
        <v>2957.6882700000001</v>
      </c>
      <c r="G41" s="26">
        <v>-1</v>
      </c>
      <c r="H41" s="26">
        <v>-1</v>
      </c>
      <c r="I41" s="26">
        <v>-1</v>
      </c>
      <c r="J41" s="27">
        <v>-1</v>
      </c>
      <c r="K41" s="27">
        <v>-1</v>
      </c>
      <c r="L41" s="27">
        <v>-1</v>
      </c>
    </row>
    <row r="42" spans="1:12" ht="25.5" x14ac:dyDescent="0.2">
      <c r="A42" s="4" t="s">
        <v>60</v>
      </c>
      <c r="B42" s="3" t="s">
        <v>61</v>
      </c>
      <c r="C42" s="33"/>
      <c r="D42" s="33"/>
      <c r="E42" s="33"/>
      <c r="F42" s="26">
        <v>-1</v>
      </c>
      <c r="G42" s="26">
        <v>-1</v>
      </c>
      <c r="H42" s="26">
        <v>-1</v>
      </c>
      <c r="I42" s="26">
        <v>-1</v>
      </c>
      <c r="J42" s="27">
        <v>-1</v>
      </c>
      <c r="K42" s="27">
        <v>-1</v>
      </c>
      <c r="L42" s="27">
        <v>-1</v>
      </c>
    </row>
    <row r="43" spans="1:12" ht="28.5" customHeight="1" x14ac:dyDescent="0.2">
      <c r="A43" s="4" t="s">
        <v>62</v>
      </c>
      <c r="B43" s="3" t="s">
        <v>63</v>
      </c>
      <c r="C43" s="33"/>
      <c r="D43" s="33"/>
      <c r="E43" s="33"/>
      <c r="F43" s="26">
        <v>-1</v>
      </c>
      <c r="G43" s="26">
        <v>-1</v>
      </c>
      <c r="H43" s="26">
        <v>-1</v>
      </c>
      <c r="I43" s="26">
        <v>-1</v>
      </c>
      <c r="J43" s="27">
        <v>-1</v>
      </c>
      <c r="K43" s="27">
        <v>-1</v>
      </c>
      <c r="L43" s="27">
        <v>-1</v>
      </c>
    </row>
    <row r="44" spans="1:12" ht="25.5" x14ac:dyDescent="0.2">
      <c r="A44" s="4" t="s">
        <v>64</v>
      </c>
      <c r="B44" s="8" t="s">
        <v>75</v>
      </c>
      <c r="C44" s="33"/>
      <c r="D44" s="33"/>
      <c r="E44" s="33"/>
      <c r="F44" s="26"/>
      <c r="G44" s="26"/>
      <c r="H44" s="26"/>
      <c r="I44" s="26">
        <v>-1</v>
      </c>
      <c r="J44" s="27">
        <v>-1</v>
      </c>
      <c r="K44" s="27">
        <v>-1</v>
      </c>
      <c r="L44" s="27">
        <v>-1</v>
      </c>
    </row>
    <row r="45" spans="1:12" ht="28.5" customHeight="1" x14ac:dyDescent="0.2">
      <c r="A45" s="4" t="s">
        <v>77</v>
      </c>
      <c r="B45" s="8" t="s">
        <v>76</v>
      </c>
      <c r="C45" s="4"/>
      <c r="D45" s="4"/>
      <c r="E45" s="4"/>
      <c r="F45" s="26"/>
      <c r="G45" s="26"/>
      <c r="H45" s="26"/>
      <c r="I45" s="26">
        <v>-1</v>
      </c>
      <c r="J45" s="27">
        <v>-1</v>
      </c>
      <c r="K45" s="27">
        <v>-1</v>
      </c>
      <c r="L45" s="27">
        <v>-1</v>
      </c>
    </row>
    <row r="47" spans="1:12" x14ac:dyDescent="0.2">
      <c r="B47" s="5" t="s">
        <v>67</v>
      </c>
    </row>
  </sheetData>
  <mergeCells count="17">
    <mergeCell ref="E8:E10"/>
    <mergeCell ref="B2:L2"/>
    <mergeCell ref="B3:L3"/>
    <mergeCell ref="B4:L4"/>
    <mergeCell ref="I9:L9"/>
    <mergeCell ref="A6:A10"/>
    <mergeCell ref="B6:B10"/>
    <mergeCell ref="C6:C10"/>
    <mergeCell ref="B5:H5"/>
    <mergeCell ref="D6:L6"/>
    <mergeCell ref="H8:L8"/>
    <mergeCell ref="G7:L7"/>
    <mergeCell ref="D7:F7"/>
    <mergeCell ref="H9:H10"/>
    <mergeCell ref="F8:F10"/>
    <mergeCell ref="G8:G10"/>
    <mergeCell ref="D8:D10"/>
  </mergeCells>
  <pageMargins left="0.39370078740157483" right="0.39370078740157483" top="0.39370078740157483" bottom="0.39370078740157483" header="0.19685039370078741" footer="0.19685039370078741"/>
  <pageSetup paperSize="9" scale="70" fitToHeight="0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33000000000</vt:lpstr>
      <vt:lpstr>'33000000000'!Заголовки_для_печати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us4</dc:creator>
  <cp:lastModifiedBy>Пользователь</cp:lastModifiedBy>
  <cp:lastPrinted>2024-01-24T08:34:17Z</cp:lastPrinted>
  <dcterms:created xsi:type="dcterms:W3CDTF">2004-11-23T13:12:19Z</dcterms:created>
  <dcterms:modified xsi:type="dcterms:W3CDTF">2024-01-29T10:54:00Z</dcterms:modified>
</cp:coreProperties>
</file>