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5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8" i="2"/>
  <c r="J8" i="2"/>
  <c r="I8" i="2"/>
  <c r="H8" i="2"/>
  <c r="G8" i="2"/>
  <c r="F8" i="2"/>
  <c r="E8" i="2"/>
  <c r="D8" i="2"/>
  <c r="D6" i="2"/>
  <c r="K5" i="2"/>
  <c r="J5" i="2"/>
  <c r="J9" i="2" s="1"/>
  <c r="I5" i="2"/>
  <c r="I6" i="2" s="1"/>
  <c r="H5" i="2"/>
  <c r="H6" i="2" s="1"/>
  <c r="G5" i="2"/>
  <c r="G9" i="2" s="1"/>
  <c r="F5" i="2"/>
  <c r="F9" i="2" s="1"/>
  <c r="E5" i="2"/>
  <c r="E6" i="2" s="1"/>
  <c r="G6" i="2" l="1"/>
  <c r="K6" i="2"/>
  <c r="I9" i="2"/>
  <c r="I10" i="2" s="1"/>
  <c r="K9" i="2"/>
  <c r="K10" i="2" s="1"/>
  <c r="E9" i="2"/>
  <c r="E10" i="2" s="1"/>
  <c r="F6" i="2"/>
  <c r="J6" i="2"/>
  <c r="H9" i="2"/>
  <c r="H10" i="2" s="1"/>
  <c r="J10" i="2" l="1"/>
  <c r="F10" i="2"/>
  <c r="G10" i="2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<sst xmlns="http://schemas.openxmlformats.org/spreadsheetml/2006/main" count="34" uniqueCount="22">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</sst>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2" fontId="4" fillId="3" borderId="17" xfId="0" applyNumberFormat="1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Alignment="1" applyProtection="1">
      <alignment horizontal="center" vertical="top"/>
    </xf>
    <xf numFmtId="2" fontId="1" fillId="3" borderId="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3" xfId="0" applyNumberFormat="1" applyFont="1" applyFill="1" applyBorder="1" applyAlignment="1" applyProtection="1">
      <alignment horizontal="center" vertical="top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4" borderId="4" xfId="0" applyNumberFormat="1" applyFont="1" applyFill="1" applyBorder="1" applyAlignment="1" applyProtection="1">
      <alignment horizontal="center" vertical="top"/>
    </xf>
    <xf numFmtId="164" fontId="1" fillId="5" borderId="2" xfId="0" applyNumberFormat="1" applyFont="1" applyFill="1" applyBorder="1" applyAlignment="1" applyProtection="1">
      <alignment horizontal="center" vertical="top"/>
    </xf>
    <xf numFmtId="164" fontId="1" fillId="4" borderId="5" xfId="0" applyNumberFormat="1" applyFont="1" applyFill="1" applyBorder="1" applyAlignment="1" applyProtection="1">
      <alignment horizontal="center" vertical="top"/>
    </xf>
    <xf numFmtId="164" fontId="1" fillId="5" borderId="19" xfId="0" applyNumberFormat="1" applyFont="1" applyFill="1" applyBorder="1" applyAlignment="1" applyProtection="1">
      <alignment horizontal="center" vertical="top"/>
    </xf>
    <xf numFmtId="164" fontId="1" fillId="5" borderId="10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3" borderId="8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18"/>
  <sheetViews>
    <sheetView tabSelected="1" zoomScale="120" workbookViewId="0">
      <pane ySplit="3" topLeftCell="A4" activePane="bottomLeft" state="frozen"/>
      <selection pane="bottomLeft"/>
    </sheetView>
  </sheetViews>
  <sheetFormatPr defaultColWidth="8.5" defaultRowHeight="11.25" customHeight="1" x14ac:dyDescent="0.2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 x14ac:dyDescent="0.15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15">
      <c r="A2" s="47"/>
      <c r="B2" s="58"/>
      <c r="C2" s="47">
        <v>2022</v>
      </c>
      <c r="D2" s="49">
        <v>2023</v>
      </c>
      <c r="E2" s="51">
        <v>2024</v>
      </c>
      <c r="F2" s="53">
        <v>2025</v>
      </c>
      <c r="G2" s="54"/>
      <c r="H2" s="53">
        <v>2026</v>
      </c>
      <c r="I2" s="54"/>
      <c r="J2" s="53">
        <v>2027</v>
      </c>
      <c r="K2" s="54"/>
      <c r="L2" s="45"/>
    </row>
    <row r="3" spans="1:12" ht="11.25" customHeight="1" x14ac:dyDescent="0.15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15">
      <c r="A5" s="42" t="s">
        <v>11</v>
      </c>
      <c r="B5" s="14" t="s">
        <v>12</v>
      </c>
      <c r="C5" s="28">
        <v>5566</v>
      </c>
      <c r="D5" s="28">
        <v>5366</v>
      </c>
      <c r="E5" s="25">
        <f t="shared" ref="E5:F5" si="0">ROUND((E11+D11)/2,0)</f>
        <v>5202</v>
      </c>
      <c r="F5" s="26">
        <f t="shared" si="0"/>
        <v>5042</v>
      </c>
      <c r="G5" s="25">
        <f t="shared" ref="G5:K5" si="1">ROUND((G11+E11)/2,0)</f>
        <v>5047</v>
      </c>
      <c r="H5" s="26">
        <f t="shared" si="1"/>
        <v>4887</v>
      </c>
      <c r="I5" s="25">
        <f t="shared" si="1"/>
        <v>4902</v>
      </c>
      <c r="J5" s="26">
        <f t="shared" si="1"/>
        <v>4739</v>
      </c>
      <c r="K5" s="25">
        <f t="shared" si="1"/>
        <v>4763</v>
      </c>
      <c r="L5" s="29"/>
    </row>
    <row r="6" spans="1:12" ht="12" customHeight="1" x14ac:dyDescent="0.15">
      <c r="A6" s="43"/>
      <c r="B6" s="15" t="s">
        <v>13</v>
      </c>
      <c r="C6" s="30">
        <v>0</v>
      </c>
      <c r="D6" s="5">
        <f t="shared" ref="D6:F12" si="2">IF((ISERROR(D5/C5)),0,(D5/C5)*100)</f>
        <v>96.406755300035925</v>
      </c>
      <c r="E6" s="7">
        <f t="shared" si="2"/>
        <v>96.943719716735004</v>
      </c>
      <c r="F6" s="11">
        <f t="shared" si="2"/>
        <v>96.92425990003845</v>
      </c>
      <c r="G6" s="7">
        <f t="shared" ref="G6:K12" si="3">IF((ISERROR(G5/E5)),0,(G5/E5)*100)</f>
        <v>97.020376778162245</v>
      </c>
      <c r="H6" s="11">
        <f t="shared" si="3"/>
        <v>96.92582308607696</v>
      </c>
      <c r="I6" s="7">
        <f t="shared" si="3"/>
        <v>97.127006142262729</v>
      </c>
      <c r="J6" s="11">
        <f t="shared" si="3"/>
        <v>96.971557192551671</v>
      </c>
      <c r="K6" s="7">
        <f t="shared" si="3"/>
        <v>97.164422684618529</v>
      </c>
      <c r="L6" s="29"/>
    </row>
    <row r="7" spans="1:12" ht="11.25" customHeight="1" x14ac:dyDescent="0.15">
      <c r="A7" s="55" t="s">
        <v>14</v>
      </c>
      <c r="B7" s="16" t="s">
        <v>12</v>
      </c>
      <c r="C7" s="28">
        <v>2755</v>
      </c>
      <c r="D7" s="28">
        <v>2715</v>
      </c>
      <c r="E7" s="31">
        <v>2674</v>
      </c>
      <c r="F7" s="30">
        <v>2637</v>
      </c>
      <c r="G7" s="31">
        <v>2639</v>
      </c>
      <c r="H7" s="30">
        <v>2603</v>
      </c>
      <c r="I7" s="31">
        <v>2607</v>
      </c>
      <c r="J7" s="30">
        <v>2572</v>
      </c>
      <c r="K7" s="31">
        <v>2576</v>
      </c>
      <c r="L7" s="29"/>
    </row>
    <row r="8" spans="1:12" ht="11.25" customHeight="1" x14ac:dyDescent="0.15">
      <c r="A8" s="55"/>
      <c r="B8" s="16" t="s">
        <v>13</v>
      </c>
      <c r="C8" s="30">
        <v>0</v>
      </c>
      <c r="D8" s="6">
        <f t="shared" si="2"/>
        <v>98.548094373865709</v>
      </c>
      <c r="E8" s="8">
        <f t="shared" si="2"/>
        <v>98.489871086556164</v>
      </c>
      <c r="F8" s="12">
        <f t="shared" si="2"/>
        <v>98.616305160807784</v>
      </c>
      <c r="G8" s="8">
        <f t="shared" si="3"/>
        <v>98.691099476439788</v>
      </c>
      <c r="H8" s="12">
        <f t="shared" si="3"/>
        <v>98.710656048540017</v>
      </c>
      <c r="I8" s="8">
        <f t="shared" si="3"/>
        <v>98.78741947707465</v>
      </c>
      <c r="J8" s="12">
        <f t="shared" si="3"/>
        <v>98.809066461774876</v>
      </c>
      <c r="K8" s="8">
        <f t="shared" si="3"/>
        <v>98.81089374760262</v>
      </c>
      <c r="L8" s="29"/>
    </row>
    <row r="9" spans="1:12" ht="13.5" customHeight="1" x14ac:dyDescent="0.15">
      <c r="A9" s="55" t="s">
        <v>15</v>
      </c>
      <c r="B9" s="16" t="s">
        <v>12</v>
      </c>
      <c r="C9" s="28">
        <v>2811</v>
      </c>
      <c r="D9" s="28">
        <v>2651</v>
      </c>
      <c r="E9" s="32">
        <f t="shared" ref="E9:K9" si="4">E5-E7</f>
        <v>2528</v>
      </c>
      <c r="F9" s="33">
        <f t="shared" si="4"/>
        <v>2405</v>
      </c>
      <c r="G9" s="32">
        <f t="shared" si="4"/>
        <v>2408</v>
      </c>
      <c r="H9" s="33">
        <f t="shared" si="4"/>
        <v>2284</v>
      </c>
      <c r="I9" s="32">
        <f t="shared" si="4"/>
        <v>2295</v>
      </c>
      <c r="J9" s="33">
        <f t="shared" si="4"/>
        <v>2167</v>
      </c>
      <c r="K9" s="32">
        <f t="shared" si="4"/>
        <v>2187</v>
      </c>
      <c r="L9" s="29"/>
    </row>
    <row r="10" spans="1:12" ht="13.5" customHeight="1" x14ac:dyDescent="0.15">
      <c r="A10" s="55"/>
      <c r="B10" s="16" t="s">
        <v>13</v>
      </c>
      <c r="C10" s="30">
        <v>0</v>
      </c>
      <c r="D10" s="6">
        <f t="shared" si="2"/>
        <v>94.308075418000712</v>
      </c>
      <c r="E10" s="8">
        <f t="shared" si="2"/>
        <v>95.360241418332706</v>
      </c>
      <c r="F10" s="12">
        <f t="shared" si="2"/>
        <v>95.134493670886073</v>
      </c>
      <c r="G10" s="8">
        <f t="shared" si="3"/>
        <v>95.25316455696202</v>
      </c>
      <c r="H10" s="12">
        <f t="shared" si="3"/>
        <v>94.968814968814968</v>
      </c>
      <c r="I10" s="8">
        <f t="shared" si="3"/>
        <v>95.307308970099669</v>
      </c>
      <c r="J10" s="12">
        <f t="shared" si="3"/>
        <v>94.877408056042029</v>
      </c>
      <c r="K10" s="8">
        <f t="shared" si="3"/>
        <v>95.294117647058812</v>
      </c>
      <c r="L10" s="29"/>
    </row>
    <row r="11" spans="1:12" ht="11.25" customHeight="1" x14ac:dyDescent="0.15">
      <c r="A11" s="41" t="s">
        <v>16</v>
      </c>
      <c r="B11" s="16" t="s">
        <v>12</v>
      </c>
      <c r="C11" s="34">
        <v>5450</v>
      </c>
      <c r="D11" s="28">
        <v>5283</v>
      </c>
      <c r="E11" s="31">
        <v>5121</v>
      </c>
      <c r="F11" s="30">
        <v>4962</v>
      </c>
      <c r="G11" s="31">
        <v>4972</v>
      </c>
      <c r="H11" s="30">
        <v>4811</v>
      </c>
      <c r="I11" s="31">
        <v>4831</v>
      </c>
      <c r="J11" s="30">
        <v>4666</v>
      </c>
      <c r="K11" s="31">
        <v>4694</v>
      </c>
      <c r="L11" s="29"/>
    </row>
    <row r="12" spans="1:12" ht="11.25" customHeight="1" x14ac:dyDescent="0.15">
      <c r="A12" s="41"/>
      <c r="B12" s="16" t="s">
        <v>13</v>
      </c>
      <c r="C12" s="30">
        <v>95.92</v>
      </c>
      <c r="D12" s="6">
        <f t="shared" si="2"/>
        <v>96.935779816513758</v>
      </c>
      <c r="E12" s="8">
        <f t="shared" si="2"/>
        <v>96.933560477001706</v>
      </c>
      <c r="F12" s="12">
        <f t="shared" si="2"/>
        <v>96.895137668424141</v>
      </c>
      <c r="G12" s="8">
        <f t="shared" si="3"/>
        <v>97.090412028900602</v>
      </c>
      <c r="H12" s="12">
        <f t="shared" si="3"/>
        <v>96.956872228939943</v>
      </c>
      <c r="I12" s="8">
        <f t="shared" si="3"/>
        <v>97.164119066773935</v>
      </c>
      <c r="J12" s="12">
        <f t="shared" si="3"/>
        <v>96.986073581376004</v>
      </c>
      <c r="K12" s="8">
        <f t="shared" si="3"/>
        <v>97.164148209480445</v>
      </c>
      <c r="L12" s="29"/>
    </row>
    <row r="13" spans="1:12" ht="18" customHeight="1" x14ac:dyDescent="0.15">
      <c r="A13" s="9" t="s">
        <v>17</v>
      </c>
      <c r="B13" s="16" t="s">
        <v>18</v>
      </c>
      <c r="C13" s="30">
        <v>-17.100000000000001</v>
      </c>
      <c r="D13" s="35">
        <v>-17.7</v>
      </c>
      <c r="E13" s="31">
        <v>-17.899999999999999</v>
      </c>
      <c r="F13" s="30">
        <v>-18.600000000000001</v>
      </c>
      <c r="G13" s="31">
        <v>-17.399999999999999</v>
      </c>
      <c r="H13" s="30">
        <v>-18.399999999999999</v>
      </c>
      <c r="I13" s="31">
        <v>-17.100000000000001</v>
      </c>
      <c r="J13" s="30">
        <v>-17.899999999999999</v>
      </c>
      <c r="K13" s="31">
        <v>-17</v>
      </c>
      <c r="L13" s="29"/>
    </row>
    <row r="14" spans="1:12" ht="18" customHeight="1" x14ac:dyDescent="0.15">
      <c r="A14" s="9" t="s">
        <v>19</v>
      </c>
      <c r="B14" s="16" t="s">
        <v>20</v>
      </c>
      <c r="C14" s="30">
        <v>-246.1</v>
      </c>
      <c r="D14" s="35">
        <v>-134.19999999999999</v>
      </c>
      <c r="E14" s="31">
        <v>-132.6</v>
      </c>
      <c r="F14" s="30">
        <v>-128.9</v>
      </c>
      <c r="G14" s="31">
        <v>-120.9</v>
      </c>
      <c r="H14" s="30">
        <v>-124.8</v>
      </c>
      <c r="I14" s="31">
        <v>-116.3</v>
      </c>
      <c r="J14" s="30">
        <v>-126.7</v>
      </c>
      <c r="K14" s="31">
        <v>-117.6</v>
      </c>
      <c r="L14" s="29"/>
    </row>
    <row r="15" spans="1:12" ht="18" customHeight="1" x14ac:dyDescent="0.15">
      <c r="A15" s="10" t="s">
        <v>21</v>
      </c>
      <c r="B15" s="17" t="s">
        <v>12</v>
      </c>
      <c r="C15" s="36">
        <v>804</v>
      </c>
      <c r="D15" s="37">
        <v>771</v>
      </c>
      <c r="E15" s="38">
        <v>741</v>
      </c>
      <c r="F15" s="39">
        <v>712</v>
      </c>
      <c r="G15" s="38">
        <v>717</v>
      </c>
      <c r="H15" s="39">
        <v>688</v>
      </c>
      <c r="I15" s="38">
        <v>693</v>
      </c>
      <c r="J15" s="39">
        <v>666</v>
      </c>
      <c r="K15" s="38">
        <v>671</v>
      </c>
      <c r="L15" s="40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econ3b</cp:lastModifiedBy>
  <cp:lastPrinted>2024-07-02T06:39:25Z</cp:lastPrinted>
  <dcterms:created xsi:type="dcterms:W3CDTF">2020-04-09T11:48:37Z</dcterms:created>
  <dcterms:modified xsi:type="dcterms:W3CDTF">2024-07-02T06:40:00Z</dcterms:modified>
</cp:coreProperties>
</file>