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13" i="1" l="1"/>
  <c r="G11" i="1" s="1"/>
  <c r="G14" i="1"/>
  <c r="G21" i="1" l="1"/>
  <c r="G61" i="1" l="1"/>
  <c r="H31" i="1" l="1"/>
  <c r="B31" i="1"/>
  <c r="G26" i="1" l="1"/>
  <c r="G91" i="1" l="1"/>
  <c r="G86" i="1"/>
  <c r="G81" i="1"/>
  <c r="G76" i="1"/>
  <c r="G71" i="1"/>
  <c r="G66" i="1"/>
  <c r="G56" i="1"/>
  <c r="G51" i="1"/>
  <c r="G46" i="1"/>
  <c r="G41" i="1"/>
  <c r="G31" i="1"/>
  <c r="G16" i="1"/>
  <c r="G15" i="1" l="1"/>
  <c r="G12" i="1"/>
</calcChain>
</file>

<file path=xl/sharedStrings.xml><?xml version="1.0" encoding="utf-8"?>
<sst xmlns="http://schemas.openxmlformats.org/spreadsheetml/2006/main" count="159" uniqueCount="66">
  <si>
    <t>Приложение №2</t>
  </si>
  <si>
    <t>к постановлению администрации Лебяжского района</t>
  </si>
  <si>
    <t>от __________ № ________</t>
  </si>
  <si>
    <t>План</t>
  </si>
  <si>
    <t>реализации муниципальной программы "Развитие культуры и туризма Лебяжского района" на 2014-2017 годы</t>
  </si>
  <si>
    <t>на 2016 год</t>
  </si>
  <si>
    <t>№ п/п</t>
  </si>
  <si>
    <t>Наименование муниципальной программы</t>
  </si>
  <si>
    <t>Ответственный исполнитель (Ф.И.О., должность)</t>
  </si>
  <si>
    <t>Срок</t>
  </si>
  <si>
    <t>Источники финансирования</t>
  </si>
  <si>
    <t>Ожидаемый результат реализации мероприятия мунципальной программы (краткое)</t>
  </si>
  <si>
    <t>Начало реализации программы</t>
  </si>
  <si>
    <t>Окончание реализации программы</t>
  </si>
  <si>
    <t>Муниципальная программа "Развитие культуры и туризма Лебяжского района" на 2014-2017 годы</t>
  </si>
  <si>
    <t>Начальник УКФДМ Баталова И.В.</t>
  </si>
  <si>
    <t>Всего</t>
  </si>
  <si>
    <t xml:space="preserve">формирование единого культурного пространства на основе эффективной модернизации сети учреждений культуры Лебяжского района;
Уровень удовлетворенности граждан качеством предоставления государственных и муниципальных услуг увеличится с  65 до 74 %
</t>
  </si>
  <si>
    <t>Федеральный бюджет</t>
  </si>
  <si>
    <t>областной бюджет</t>
  </si>
  <si>
    <t>местный бюджет</t>
  </si>
  <si>
    <t>внебюджетные источники</t>
  </si>
  <si>
    <t>1.1</t>
  </si>
  <si>
    <t>Развитие современного туристического комплекса</t>
  </si>
  <si>
    <t>И.о директора МКУ "ЦКС" Лебяжского района Пирогова А.Л.</t>
  </si>
  <si>
    <t>Рост численности туристов ежегодно увеличится на 15%</t>
  </si>
  <si>
    <t>1.2</t>
  </si>
  <si>
    <t>Развитие и поддержка культурно-досуговой, концертной деятельности и народного творчества в Лебяжском районе</t>
  </si>
  <si>
    <t>рост численности участников культурно-массовых мероприятий, проводимых учреждениями культурно-досугового типа, ежегодно увеличится на       0,1 % и составит 10 %</t>
  </si>
  <si>
    <t>капитальный ремонт здания районного Дома культуры в пгт Лебяжье</t>
  </si>
  <si>
    <t>капитальный ремонт здания РДК</t>
  </si>
  <si>
    <t>1.4</t>
  </si>
  <si>
    <t>Организация библиотечно-информационного обслуживания населения Лебяжского района</t>
  </si>
  <si>
    <t>Директор МКУ Лебяжская МЦБС, Кропотова Н.В.</t>
  </si>
  <si>
    <t>рост посещений библиотек составит  9,4 посещения  на 1 жителя в год</t>
  </si>
  <si>
    <t>подготовка специалистов в сфере размещения заказов</t>
  </si>
  <si>
    <t>1.5</t>
  </si>
  <si>
    <t>Организация дополнительного образования детей в детской школе искусств</t>
  </si>
  <si>
    <t>Директор МКУДО Лебяжская ДШИ, Холкина Р.Р.</t>
  </si>
  <si>
    <t>количество учащихся  составит 99 учащихся</t>
  </si>
  <si>
    <t>1.5.1</t>
  </si>
  <si>
    <t>1.6</t>
  </si>
  <si>
    <t>Организация музейного дела в Лебяжском районе</t>
  </si>
  <si>
    <t>Директор МКУ ЛКМ, Холкина Г.Н.</t>
  </si>
  <si>
    <t xml:space="preserve">посещаемость краеведческого музея увеличится до 4.3 посещений на 
1 тыс. человек
</t>
  </si>
  <si>
    <t>1.6.1</t>
  </si>
  <si>
    <t>1.7</t>
  </si>
  <si>
    <t>Организация и ведение бухгалтерского учёта в учреждениях культуры Лебяжского муниципального района</t>
  </si>
  <si>
    <t>Главный бухгалтер централизованной бухгалтерии УКФДМ Еноктаева С.В.</t>
  </si>
  <si>
    <t>Своевременное и качественное формирование бюджетной отчетности об исполнении бюджета</t>
  </si>
  <si>
    <t>1.8</t>
  </si>
  <si>
    <t>1.9</t>
  </si>
  <si>
    <t>Организация хозяйственного обслуживания учреждений культуры</t>
  </si>
  <si>
    <t>Качественное хозяйственное обслуживание учреждений культуры</t>
  </si>
  <si>
    <t>Ремонт памятников и обелисков</t>
  </si>
  <si>
    <t>________________________________________________________________________</t>
  </si>
  <si>
    <t>Финансирование на 2016 год, (рублей)</t>
  </si>
  <si>
    <t>1.7.1</t>
  </si>
  <si>
    <t>и.о.директора МКУ "ЦКС" Лебяжского района Солодянкина Н.Н.</t>
  </si>
  <si>
    <t>Обновление материально-технической базы, приобретение специального оборудования в Ветошкинский СДК</t>
  </si>
  <si>
    <t>1.2.1.</t>
  </si>
  <si>
    <t>1.2.2.</t>
  </si>
  <si>
    <t>1.2.3.</t>
  </si>
  <si>
    <t>1.4.1</t>
  </si>
  <si>
    <t>1.5.2</t>
  </si>
  <si>
    <t>укрепление материально-технической базы и оснашением оборудованием МКУ ДО Лебяжская детская школа искусств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</si>
</sst>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2" fontId="3" fillId="0" borderId="3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0" fontId="3" fillId="0" borderId="6" xfId="0" applyFont="1" applyBorder="1"/>
    <xf numFmtId="2" fontId="3" fillId="0" borderId="0" xfId="0" applyNumberFormat="1" applyFont="1" applyAlignment="1">
      <alignment horizontal="center" vertical="center"/>
    </xf>
    <xf numFmtId="0" fontId="3" fillId="0" borderId="7" xfId="0" applyFont="1" applyBorder="1"/>
    <xf numFmtId="0" fontId="3" fillId="0" borderId="1" xfId="0" applyFont="1" applyBorder="1"/>
    <xf numFmtId="2" fontId="3" fillId="0" borderId="8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3" fillId="0" borderId="3" xfId="0" applyFont="1" applyBorder="1"/>
    <xf numFmtId="2" fontId="3" fillId="0" borderId="2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&#1086;&#1078;&#1077;&#1085;&#1080;&#1077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4">
          <cell r="C24" t="str">
            <v>Изготовление и установка гранитных плит матерям героиням в парке Победы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tabSelected="1" zoomScale="78" zoomScaleNormal="78" workbookViewId="0">
      <selection activeCell="H26" sqref="H26:H30"/>
    </sheetView>
  </sheetViews>
  <sheetFormatPr defaultRowHeight="15" x14ac:dyDescent="0.25"/>
  <cols>
    <col min="1" max="1" width="7.42578125" customWidth="1"/>
    <col min="2" max="2" width="35.85546875" customWidth="1"/>
    <col min="3" max="3" width="30" customWidth="1"/>
    <col min="4" max="4" width="17.7109375" customWidth="1"/>
    <col min="5" max="5" width="18.5703125" customWidth="1"/>
    <col min="6" max="6" width="31.140625" customWidth="1"/>
    <col min="7" max="7" width="20" customWidth="1"/>
    <col min="8" max="8" width="47.140625" customWidth="1"/>
  </cols>
  <sheetData>
    <row r="1" spans="1:9" x14ac:dyDescent="0.25">
      <c r="A1" s="1"/>
      <c r="B1" s="1"/>
      <c r="C1" s="1"/>
      <c r="D1" s="1"/>
      <c r="E1" s="1"/>
      <c r="F1" s="1"/>
      <c r="G1" s="41" t="s">
        <v>0</v>
      </c>
      <c r="H1" s="41"/>
    </row>
    <row r="2" spans="1:9" x14ac:dyDescent="0.25">
      <c r="A2" s="1"/>
      <c r="B2" s="1"/>
      <c r="C2" s="1"/>
      <c r="D2" s="1"/>
      <c r="E2" s="1"/>
      <c r="F2" s="1"/>
      <c r="G2" s="41" t="s">
        <v>1</v>
      </c>
      <c r="H2" s="41"/>
    </row>
    <row r="3" spans="1:9" x14ac:dyDescent="0.25">
      <c r="A3" s="1"/>
      <c r="B3" s="1"/>
      <c r="C3" s="1"/>
      <c r="D3" s="1"/>
      <c r="E3" s="1"/>
      <c r="F3" s="1"/>
      <c r="G3" s="41" t="s">
        <v>2</v>
      </c>
      <c r="H3" s="41"/>
    </row>
    <row r="4" spans="1:9" x14ac:dyDescent="0.25">
      <c r="A4" s="1"/>
      <c r="B4" s="1"/>
      <c r="C4" s="1"/>
      <c r="D4" s="1"/>
      <c r="E4" s="1"/>
      <c r="F4" s="1"/>
      <c r="G4" s="1"/>
      <c r="H4" s="1"/>
    </row>
    <row r="5" spans="1:9" ht="18.75" x14ac:dyDescent="0.25">
      <c r="A5" s="42" t="s">
        <v>3</v>
      </c>
      <c r="B5" s="42"/>
      <c r="C5" s="42"/>
      <c r="D5" s="42"/>
      <c r="E5" s="42"/>
      <c r="F5" s="42"/>
      <c r="G5" s="42"/>
      <c r="H5" s="42"/>
    </row>
    <row r="6" spans="1:9" ht="18.75" x14ac:dyDescent="0.3">
      <c r="A6" s="43" t="s">
        <v>4</v>
      </c>
      <c r="B6" s="43"/>
      <c r="C6" s="43"/>
      <c r="D6" s="43"/>
      <c r="E6" s="43"/>
      <c r="F6" s="43"/>
      <c r="G6" s="43"/>
      <c r="H6" s="43"/>
    </row>
    <row r="7" spans="1:9" ht="18.75" x14ac:dyDescent="0.25">
      <c r="A7" s="42" t="s">
        <v>5</v>
      </c>
      <c r="B7" s="42"/>
      <c r="C7" s="42"/>
      <c r="D7" s="42"/>
      <c r="E7" s="42"/>
      <c r="F7" s="42"/>
      <c r="G7" s="42"/>
      <c r="H7" s="42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ht="15.75" x14ac:dyDescent="0.25">
      <c r="A9" s="35" t="s">
        <v>6</v>
      </c>
      <c r="B9" s="35" t="s">
        <v>7</v>
      </c>
      <c r="C9" s="35" t="s">
        <v>8</v>
      </c>
      <c r="D9" s="37" t="s">
        <v>9</v>
      </c>
      <c r="E9" s="38"/>
      <c r="F9" s="35" t="s">
        <v>10</v>
      </c>
      <c r="G9" s="35" t="s">
        <v>56</v>
      </c>
      <c r="H9" s="35" t="s">
        <v>11</v>
      </c>
      <c r="I9" s="1"/>
    </row>
    <row r="10" spans="1:9" ht="47.25" x14ac:dyDescent="0.25">
      <c r="A10" s="36"/>
      <c r="B10" s="36"/>
      <c r="C10" s="36"/>
      <c r="D10" s="2" t="s">
        <v>12</v>
      </c>
      <c r="E10" s="3" t="s">
        <v>13</v>
      </c>
      <c r="F10" s="36"/>
      <c r="G10" s="36"/>
      <c r="H10" s="36"/>
      <c r="I10" s="1"/>
    </row>
    <row r="11" spans="1:9" ht="22.5" customHeight="1" x14ac:dyDescent="0.25">
      <c r="A11" s="29">
        <v>1</v>
      </c>
      <c r="B11" s="29" t="s">
        <v>14</v>
      </c>
      <c r="C11" s="29" t="s">
        <v>15</v>
      </c>
      <c r="D11" s="32">
        <v>42370</v>
      </c>
      <c r="E11" s="32">
        <v>42735</v>
      </c>
      <c r="F11" s="4" t="s">
        <v>16</v>
      </c>
      <c r="G11" s="5">
        <f>SUM(G12+G13+G14)</f>
        <v>21444433</v>
      </c>
      <c r="H11" s="35" t="s">
        <v>17</v>
      </c>
      <c r="I11" s="1"/>
    </row>
    <row r="12" spans="1:9" ht="18.75" x14ac:dyDescent="0.25">
      <c r="A12" s="30"/>
      <c r="B12" s="30"/>
      <c r="C12" s="30"/>
      <c r="D12" s="33"/>
      <c r="E12" s="33"/>
      <c r="F12" s="4" t="s">
        <v>18</v>
      </c>
      <c r="G12" s="6">
        <f>SUM(G17+G22+G32+G42+G47+G52+G57+G67+G72+G77+G87+G92)</f>
        <v>2700</v>
      </c>
      <c r="H12" s="30"/>
      <c r="I12" s="1"/>
    </row>
    <row r="13" spans="1:9" ht="18.75" x14ac:dyDescent="0.25">
      <c r="A13" s="30"/>
      <c r="B13" s="30"/>
      <c r="C13" s="30"/>
      <c r="D13" s="33"/>
      <c r="E13" s="33"/>
      <c r="F13" s="4" t="s">
        <v>19</v>
      </c>
      <c r="G13" s="6">
        <f>SUM(G23+G28+G33+G38+G43+G48+G53+G58+G63+G68+G88+G93)</f>
        <v>9556600</v>
      </c>
      <c r="H13" s="30"/>
      <c r="I13" s="1"/>
    </row>
    <row r="14" spans="1:9" ht="18.75" x14ac:dyDescent="0.25">
      <c r="A14" s="30"/>
      <c r="B14" s="30"/>
      <c r="C14" s="30"/>
      <c r="D14" s="33"/>
      <c r="E14" s="33"/>
      <c r="F14" s="4" t="s">
        <v>20</v>
      </c>
      <c r="G14" s="6">
        <f>SUM(G19+G24+G29+G34+G39+G44+G54+G59+G69+G79+G84+G89)</f>
        <v>11885133</v>
      </c>
      <c r="H14" s="30"/>
      <c r="I14" s="1"/>
    </row>
    <row r="15" spans="1:9" ht="41.25" customHeight="1" x14ac:dyDescent="0.25">
      <c r="A15" s="31"/>
      <c r="B15" s="31"/>
      <c r="C15" s="31"/>
      <c r="D15" s="34"/>
      <c r="E15" s="34"/>
      <c r="F15" s="7" t="s">
        <v>21</v>
      </c>
      <c r="G15" s="8">
        <f>SUM(G20+G25+G35+G45+G50+G55+G60+G70+G75+G80+G90+G95)</f>
        <v>0</v>
      </c>
      <c r="H15" s="31"/>
      <c r="I15" s="1"/>
    </row>
    <row r="16" spans="1:9" ht="15.75" customHeight="1" x14ac:dyDescent="0.25">
      <c r="A16" s="26" t="s">
        <v>22</v>
      </c>
      <c r="B16" s="29" t="s">
        <v>23</v>
      </c>
      <c r="C16" s="29" t="s">
        <v>58</v>
      </c>
      <c r="D16" s="32">
        <v>42370</v>
      </c>
      <c r="E16" s="32">
        <v>42735</v>
      </c>
      <c r="F16" s="4" t="s">
        <v>16</v>
      </c>
      <c r="G16" s="5">
        <f>SUM(G17:G20)</f>
        <v>431530</v>
      </c>
      <c r="H16" s="29" t="s">
        <v>25</v>
      </c>
      <c r="I16" s="1"/>
    </row>
    <row r="17" spans="1:9" ht="18.75" x14ac:dyDescent="0.25">
      <c r="A17" s="27"/>
      <c r="B17" s="30"/>
      <c r="C17" s="30"/>
      <c r="D17" s="33"/>
      <c r="E17" s="33"/>
      <c r="F17" s="4" t="s">
        <v>18</v>
      </c>
      <c r="G17" s="6"/>
      <c r="H17" s="30"/>
      <c r="I17" s="1"/>
    </row>
    <row r="18" spans="1:9" ht="18.75" x14ac:dyDescent="0.25">
      <c r="A18" s="27"/>
      <c r="B18" s="30"/>
      <c r="C18" s="30"/>
      <c r="D18" s="33"/>
      <c r="E18" s="33"/>
      <c r="F18" s="4" t="s">
        <v>19</v>
      </c>
      <c r="G18" s="6"/>
      <c r="H18" s="30"/>
      <c r="I18" s="1"/>
    </row>
    <row r="19" spans="1:9" ht="18.75" x14ac:dyDescent="0.25">
      <c r="A19" s="27"/>
      <c r="B19" s="30"/>
      <c r="C19" s="30"/>
      <c r="D19" s="33"/>
      <c r="E19" s="33"/>
      <c r="F19" s="4" t="s">
        <v>20</v>
      </c>
      <c r="G19" s="6">
        <v>431530</v>
      </c>
      <c r="H19" s="30"/>
      <c r="I19" s="1"/>
    </row>
    <row r="20" spans="1:9" ht="24.75" customHeight="1" x14ac:dyDescent="0.25">
      <c r="A20" s="28"/>
      <c r="B20" s="31"/>
      <c r="C20" s="31"/>
      <c r="D20" s="34"/>
      <c r="E20" s="34"/>
      <c r="F20" s="7" t="s">
        <v>21</v>
      </c>
      <c r="G20" s="8"/>
      <c r="H20" s="31"/>
      <c r="I20" s="1"/>
    </row>
    <row r="21" spans="1:9" ht="15.75" customHeight="1" x14ac:dyDescent="0.25">
      <c r="A21" s="26" t="s">
        <v>26</v>
      </c>
      <c r="B21" s="29" t="s">
        <v>27</v>
      </c>
      <c r="C21" s="29" t="s">
        <v>58</v>
      </c>
      <c r="D21" s="32">
        <v>42370</v>
      </c>
      <c r="E21" s="32">
        <v>42735</v>
      </c>
      <c r="F21" s="4" t="s">
        <v>16</v>
      </c>
      <c r="G21" s="5">
        <f>SUM(G24+G23)</f>
        <v>6540507</v>
      </c>
      <c r="H21" s="29" t="s">
        <v>28</v>
      </c>
      <c r="I21" s="1"/>
    </row>
    <row r="22" spans="1:9" ht="18.75" x14ac:dyDescent="0.25">
      <c r="A22" s="27"/>
      <c r="B22" s="30"/>
      <c r="C22" s="30"/>
      <c r="D22" s="33"/>
      <c r="E22" s="33"/>
      <c r="F22" s="4" t="s">
        <v>18</v>
      </c>
      <c r="G22" s="6"/>
      <c r="H22" s="30"/>
      <c r="I22" s="1"/>
    </row>
    <row r="23" spans="1:9" ht="18.75" x14ac:dyDescent="0.25">
      <c r="A23" s="27"/>
      <c r="B23" s="30"/>
      <c r="C23" s="30"/>
      <c r="D23" s="33"/>
      <c r="E23" s="33"/>
      <c r="F23" s="4" t="s">
        <v>19</v>
      </c>
      <c r="G23" s="6">
        <v>3109073</v>
      </c>
      <c r="H23" s="30"/>
      <c r="I23" s="1"/>
    </row>
    <row r="24" spans="1:9" ht="18.75" x14ac:dyDescent="0.25">
      <c r="A24" s="27"/>
      <c r="B24" s="30"/>
      <c r="C24" s="30"/>
      <c r="D24" s="33"/>
      <c r="E24" s="33"/>
      <c r="F24" s="4" t="s">
        <v>20</v>
      </c>
      <c r="G24" s="6">
        <v>3431434</v>
      </c>
      <c r="H24" s="30"/>
      <c r="I24" s="1"/>
    </row>
    <row r="25" spans="1:9" ht="51" customHeight="1" x14ac:dyDescent="0.25">
      <c r="A25" s="28"/>
      <c r="B25" s="31"/>
      <c r="C25" s="31"/>
      <c r="D25" s="34"/>
      <c r="E25" s="34"/>
      <c r="F25" s="7" t="s">
        <v>21</v>
      </c>
      <c r="G25" s="8"/>
      <c r="H25" s="31"/>
      <c r="I25" s="1"/>
    </row>
    <row r="26" spans="1:9" ht="36.75" customHeight="1" x14ac:dyDescent="0.25">
      <c r="A26" s="26" t="s">
        <v>60</v>
      </c>
      <c r="B26" s="29" t="s">
        <v>29</v>
      </c>
      <c r="C26" s="29" t="s">
        <v>58</v>
      </c>
      <c r="D26" s="32">
        <v>42370</v>
      </c>
      <c r="E26" s="32">
        <v>42735</v>
      </c>
      <c r="F26" s="4" t="s">
        <v>16</v>
      </c>
      <c r="G26" s="5">
        <f>SUM(G27:G30)</f>
        <v>4500000</v>
      </c>
      <c r="H26" s="29" t="s">
        <v>30</v>
      </c>
      <c r="I26" s="1"/>
    </row>
    <row r="27" spans="1:9" ht="33.75" customHeight="1" x14ac:dyDescent="0.25">
      <c r="A27" s="27"/>
      <c r="B27" s="30"/>
      <c r="C27" s="30"/>
      <c r="D27" s="33"/>
      <c r="E27" s="33"/>
      <c r="F27" s="4" t="s">
        <v>18</v>
      </c>
      <c r="G27" s="6"/>
      <c r="H27" s="30"/>
      <c r="I27" s="1"/>
    </row>
    <row r="28" spans="1:9" ht="30" customHeight="1" x14ac:dyDescent="0.25">
      <c r="A28" s="27"/>
      <c r="B28" s="30"/>
      <c r="C28" s="30"/>
      <c r="D28" s="33"/>
      <c r="E28" s="33"/>
      <c r="F28" s="4" t="s">
        <v>19</v>
      </c>
      <c r="G28" s="6">
        <v>3000000</v>
      </c>
      <c r="H28" s="30"/>
      <c r="I28" s="1"/>
    </row>
    <row r="29" spans="1:9" ht="24" customHeight="1" x14ac:dyDescent="0.25">
      <c r="A29" s="27"/>
      <c r="B29" s="30"/>
      <c r="C29" s="30"/>
      <c r="D29" s="33"/>
      <c r="E29" s="33"/>
      <c r="F29" s="4" t="s">
        <v>20</v>
      </c>
      <c r="G29" s="6">
        <v>1500000</v>
      </c>
      <c r="H29" s="30"/>
      <c r="I29" s="1"/>
    </row>
    <row r="30" spans="1:9" ht="30" customHeight="1" x14ac:dyDescent="0.25">
      <c r="A30" s="28"/>
      <c r="B30" s="31"/>
      <c r="C30" s="31"/>
      <c r="D30" s="34"/>
      <c r="E30" s="34"/>
      <c r="F30" s="7" t="s">
        <v>21</v>
      </c>
      <c r="G30" s="8"/>
      <c r="H30" s="31"/>
      <c r="I30" s="1"/>
    </row>
    <row r="31" spans="1:9" ht="15.75" customHeight="1" x14ac:dyDescent="0.25">
      <c r="A31" s="26" t="s">
        <v>61</v>
      </c>
      <c r="B31" s="29" t="str">
        <f>[1]Лист1!$C$24</f>
        <v>Изготовление и установка гранитных плит матерям героиням в парке Победы</v>
      </c>
      <c r="C31" s="29" t="s">
        <v>58</v>
      </c>
      <c r="D31" s="32">
        <v>42370</v>
      </c>
      <c r="E31" s="32">
        <v>42735</v>
      </c>
      <c r="F31" s="4" t="s">
        <v>16</v>
      </c>
      <c r="G31" s="5">
        <f>SUM(G32:G35)</f>
        <v>73924</v>
      </c>
      <c r="H31" s="29" t="str">
        <f>[1]Лист1!$C$24</f>
        <v>Изготовление и установка гранитных плит матерям героиням в парке Победы</v>
      </c>
      <c r="I31" s="1"/>
    </row>
    <row r="32" spans="1:9" ht="18.75" x14ac:dyDescent="0.25">
      <c r="A32" s="27"/>
      <c r="B32" s="30"/>
      <c r="C32" s="30"/>
      <c r="D32" s="33"/>
      <c r="E32" s="33"/>
      <c r="F32" s="4" t="s">
        <v>18</v>
      </c>
      <c r="G32" s="6">
        <v>0</v>
      </c>
      <c r="H32" s="30"/>
      <c r="I32" s="1"/>
    </row>
    <row r="33" spans="1:9" ht="18.75" x14ac:dyDescent="0.25">
      <c r="A33" s="27"/>
      <c r="B33" s="30"/>
      <c r="C33" s="30"/>
      <c r="D33" s="33"/>
      <c r="E33" s="33"/>
      <c r="F33" s="4" t="s">
        <v>19</v>
      </c>
      <c r="G33" s="6">
        <v>0</v>
      </c>
      <c r="H33" s="30"/>
      <c r="I33" s="1"/>
    </row>
    <row r="34" spans="1:9" ht="18.75" x14ac:dyDescent="0.25">
      <c r="A34" s="27"/>
      <c r="B34" s="30"/>
      <c r="C34" s="30"/>
      <c r="D34" s="33"/>
      <c r="E34" s="33"/>
      <c r="F34" s="4" t="s">
        <v>20</v>
      </c>
      <c r="G34" s="6">
        <v>73924</v>
      </c>
      <c r="H34" s="30"/>
      <c r="I34" s="1"/>
    </row>
    <row r="35" spans="1:9" ht="18.75" x14ac:dyDescent="0.25">
      <c r="A35" s="28"/>
      <c r="B35" s="31"/>
      <c r="C35" s="31"/>
      <c r="D35" s="34"/>
      <c r="E35" s="34"/>
      <c r="F35" s="7" t="s">
        <v>21</v>
      </c>
      <c r="G35" s="8"/>
      <c r="H35" s="31"/>
      <c r="I35" s="1"/>
    </row>
    <row r="36" spans="1:9" ht="18.75" x14ac:dyDescent="0.25">
      <c r="A36" s="26" t="s">
        <v>62</v>
      </c>
      <c r="B36" s="29" t="s">
        <v>59</v>
      </c>
      <c r="C36" s="29" t="s">
        <v>58</v>
      </c>
      <c r="D36" s="32">
        <v>42370</v>
      </c>
      <c r="E36" s="32">
        <v>42735</v>
      </c>
      <c r="F36" s="4" t="s">
        <v>16</v>
      </c>
      <c r="G36" s="5">
        <v>0</v>
      </c>
      <c r="H36" s="29"/>
      <c r="I36" s="1"/>
    </row>
    <row r="37" spans="1:9" ht="18.75" x14ac:dyDescent="0.25">
      <c r="A37" s="39"/>
      <c r="B37" s="39"/>
      <c r="C37" s="30"/>
      <c r="D37" s="33"/>
      <c r="E37" s="33"/>
      <c r="F37" s="4" t="s">
        <v>18</v>
      </c>
      <c r="G37" s="6">
        <v>0</v>
      </c>
      <c r="H37" s="39"/>
      <c r="I37" s="1"/>
    </row>
    <row r="38" spans="1:9" ht="18.75" x14ac:dyDescent="0.25">
      <c r="A38" s="39"/>
      <c r="B38" s="39"/>
      <c r="C38" s="30"/>
      <c r="D38" s="33"/>
      <c r="E38" s="33"/>
      <c r="F38" s="4" t="s">
        <v>19</v>
      </c>
      <c r="G38" s="6">
        <v>0</v>
      </c>
      <c r="H38" s="39"/>
      <c r="I38" s="1"/>
    </row>
    <row r="39" spans="1:9" ht="18.75" x14ac:dyDescent="0.25">
      <c r="A39" s="39"/>
      <c r="B39" s="39"/>
      <c r="C39" s="30"/>
      <c r="D39" s="33"/>
      <c r="E39" s="33"/>
      <c r="F39" s="4" t="s">
        <v>20</v>
      </c>
      <c r="G39" s="6">
        <v>0</v>
      </c>
      <c r="H39" s="39"/>
      <c r="I39" s="1"/>
    </row>
    <row r="40" spans="1:9" ht="18.75" x14ac:dyDescent="0.25">
      <c r="A40" s="40"/>
      <c r="B40" s="40"/>
      <c r="C40" s="31"/>
      <c r="D40" s="34"/>
      <c r="E40" s="34"/>
      <c r="F40" s="7" t="s">
        <v>21</v>
      </c>
      <c r="G40" s="6"/>
      <c r="H40" s="40"/>
      <c r="I40" s="1"/>
    </row>
    <row r="41" spans="1:9" ht="15.75" customHeight="1" x14ac:dyDescent="0.25">
      <c r="A41" s="26" t="s">
        <v>31</v>
      </c>
      <c r="B41" s="29" t="s">
        <v>32</v>
      </c>
      <c r="C41" s="29" t="s">
        <v>33</v>
      </c>
      <c r="D41" s="32">
        <v>42370</v>
      </c>
      <c r="E41" s="32">
        <v>42735</v>
      </c>
      <c r="F41" s="4" t="s">
        <v>16</v>
      </c>
      <c r="G41" s="5">
        <f>SUM(G42:G45)</f>
        <v>3336640</v>
      </c>
      <c r="H41" s="29" t="s">
        <v>34</v>
      </c>
      <c r="I41" s="1"/>
    </row>
    <row r="42" spans="1:9" ht="18.75" x14ac:dyDescent="0.25">
      <c r="A42" s="27"/>
      <c r="B42" s="30"/>
      <c r="C42" s="30"/>
      <c r="D42" s="33"/>
      <c r="E42" s="33"/>
      <c r="F42" s="4" t="s">
        <v>18</v>
      </c>
      <c r="G42" s="6">
        <v>2700</v>
      </c>
      <c r="H42" s="30"/>
      <c r="I42" s="1"/>
    </row>
    <row r="43" spans="1:9" ht="18.75" x14ac:dyDescent="0.25">
      <c r="A43" s="27"/>
      <c r="B43" s="30"/>
      <c r="C43" s="30"/>
      <c r="D43" s="33"/>
      <c r="E43" s="33"/>
      <c r="F43" s="4" t="s">
        <v>19</v>
      </c>
      <c r="G43" s="6">
        <v>1942792</v>
      </c>
      <c r="H43" s="30"/>
      <c r="I43" s="1"/>
    </row>
    <row r="44" spans="1:9" ht="18.75" x14ac:dyDescent="0.25">
      <c r="A44" s="27"/>
      <c r="B44" s="30"/>
      <c r="C44" s="30"/>
      <c r="D44" s="33"/>
      <c r="E44" s="33"/>
      <c r="F44" s="4" t="s">
        <v>20</v>
      </c>
      <c r="G44" s="8">
        <v>1391148</v>
      </c>
      <c r="H44" s="30"/>
      <c r="I44" s="1"/>
    </row>
    <row r="45" spans="1:9" ht="40.5" customHeight="1" x14ac:dyDescent="0.25">
      <c r="A45" s="28"/>
      <c r="B45" s="31"/>
      <c r="C45" s="31"/>
      <c r="D45" s="34"/>
      <c r="E45" s="34"/>
      <c r="F45" s="7" t="s">
        <v>21</v>
      </c>
      <c r="G45" s="8">
        <v>0</v>
      </c>
      <c r="H45" s="31"/>
      <c r="I45" s="1"/>
    </row>
    <row r="46" spans="1:9" ht="15.75" customHeight="1" x14ac:dyDescent="0.25">
      <c r="A46" s="26" t="s">
        <v>63</v>
      </c>
      <c r="B46" s="29" t="s">
        <v>35</v>
      </c>
      <c r="C46" s="29" t="s">
        <v>33</v>
      </c>
      <c r="D46" s="32">
        <v>42370</v>
      </c>
      <c r="E46" s="32">
        <v>42735</v>
      </c>
      <c r="F46" s="4" t="s">
        <v>16</v>
      </c>
      <c r="G46" s="5">
        <f>SUM(G47:G50)</f>
        <v>0</v>
      </c>
      <c r="H46" s="29"/>
      <c r="I46" s="1"/>
    </row>
    <row r="47" spans="1:9" ht="18.75" x14ac:dyDescent="0.25">
      <c r="A47" s="27"/>
      <c r="B47" s="30"/>
      <c r="C47" s="30"/>
      <c r="D47" s="33"/>
      <c r="E47" s="33"/>
      <c r="F47" s="4" t="s">
        <v>18</v>
      </c>
      <c r="G47" s="6">
        <v>0</v>
      </c>
      <c r="H47" s="30"/>
      <c r="I47" s="1"/>
    </row>
    <row r="48" spans="1:9" ht="18.75" x14ac:dyDescent="0.25">
      <c r="A48" s="27"/>
      <c r="B48" s="30"/>
      <c r="C48" s="30"/>
      <c r="D48" s="33"/>
      <c r="E48" s="33"/>
      <c r="F48" s="4" t="s">
        <v>19</v>
      </c>
      <c r="G48" s="6">
        <v>0</v>
      </c>
      <c r="H48" s="30"/>
      <c r="I48" s="1"/>
    </row>
    <row r="49" spans="1:9" ht="18.75" x14ac:dyDescent="0.25">
      <c r="A49" s="27"/>
      <c r="B49" s="30"/>
      <c r="C49" s="30"/>
      <c r="D49" s="33"/>
      <c r="E49" s="33"/>
      <c r="F49" s="4" t="s">
        <v>20</v>
      </c>
      <c r="G49" s="6">
        <v>0</v>
      </c>
      <c r="H49" s="30"/>
      <c r="I49" s="1"/>
    </row>
    <row r="50" spans="1:9" ht="18.75" x14ac:dyDescent="0.25">
      <c r="A50" s="28"/>
      <c r="B50" s="31"/>
      <c r="C50" s="31"/>
      <c r="D50" s="34"/>
      <c r="E50" s="34"/>
      <c r="F50" s="7" t="s">
        <v>21</v>
      </c>
      <c r="G50" s="8"/>
      <c r="H50" s="31"/>
      <c r="I50" s="1"/>
    </row>
    <row r="51" spans="1:9" ht="15.75" customHeight="1" x14ac:dyDescent="0.25">
      <c r="A51" s="26" t="s">
        <v>36</v>
      </c>
      <c r="B51" s="29" t="s">
        <v>37</v>
      </c>
      <c r="C51" s="29" t="s">
        <v>38</v>
      </c>
      <c r="D51" s="32">
        <v>42370</v>
      </c>
      <c r="E51" s="32">
        <v>42735</v>
      </c>
      <c r="F51" s="4" t="s">
        <v>16</v>
      </c>
      <c r="G51" s="5">
        <f>SUM(G52:G55)</f>
        <v>2106909</v>
      </c>
      <c r="H51" s="29" t="s">
        <v>39</v>
      </c>
    </row>
    <row r="52" spans="1:9" ht="18.75" x14ac:dyDescent="0.25">
      <c r="A52" s="27"/>
      <c r="B52" s="30"/>
      <c r="C52" s="30"/>
      <c r="D52" s="33"/>
      <c r="E52" s="33"/>
      <c r="F52" s="4" t="s">
        <v>18</v>
      </c>
      <c r="G52" s="6">
        <v>0</v>
      </c>
      <c r="H52" s="30"/>
    </row>
    <row r="53" spans="1:9" ht="18.75" x14ac:dyDescent="0.25">
      <c r="A53" s="27"/>
      <c r="B53" s="30"/>
      <c r="C53" s="30"/>
      <c r="D53" s="33"/>
      <c r="E53" s="33"/>
      <c r="F53" s="4" t="s">
        <v>19</v>
      </c>
      <c r="G53" s="6">
        <v>1198199</v>
      </c>
      <c r="H53" s="30"/>
    </row>
    <row r="54" spans="1:9" ht="18.75" x14ac:dyDescent="0.25">
      <c r="A54" s="27"/>
      <c r="B54" s="30"/>
      <c r="C54" s="30"/>
      <c r="D54" s="33"/>
      <c r="E54" s="33"/>
      <c r="F54" s="4" t="s">
        <v>20</v>
      </c>
      <c r="G54" s="6">
        <v>908710</v>
      </c>
      <c r="H54" s="30"/>
    </row>
    <row r="55" spans="1:9" ht="26.25" customHeight="1" x14ac:dyDescent="0.25">
      <c r="A55" s="28"/>
      <c r="B55" s="31"/>
      <c r="C55" s="31"/>
      <c r="D55" s="34"/>
      <c r="E55" s="34"/>
      <c r="F55" s="7" t="s">
        <v>21</v>
      </c>
      <c r="G55" s="8">
        <v>0</v>
      </c>
      <c r="H55" s="31"/>
    </row>
    <row r="56" spans="1:9" ht="15.75" customHeight="1" x14ac:dyDescent="0.25">
      <c r="A56" s="26" t="s">
        <v>40</v>
      </c>
      <c r="B56" s="29" t="s">
        <v>35</v>
      </c>
      <c r="C56" s="29" t="s">
        <v>38</v>
      </c>
      <c r="D56" s="32">
        <v>42370</v>
      </c>
      <c r="E56" s="32">
        <v>42735</v>
      </c>
      <c r="F56" s="4" t="s">
        <v>16</v>
      </c>
      <c r="G56" s="5">
        <f>SUM(G57:G60)</f>
        <v>0</v>
      </c>
      <c r="H56" s="29"/>
    </row>
    <row r="57" spans="1:9" ht="18.75" x14ac:dyDescent="0.25">
      <c r="A57" s="27"/>
      <c r="B57" s="30"/>
      <c r="C57" s="30"/>
      <c r="D57" s="33"/>
      <c r="E57" s="33"/>
      <c r="F57" s="4" t="s">
        <v>18</v>
      </c>
      <c r="G57" s="6">
        <v>0</v>
      </c>
      <c r="H57" s="30"/>
    </row>
    <row r="58" spans="1:9" ht="18.75" x14ac:dyDescent="0.25">
      <c r="A58" s="27"/>
      <c r="B58" s="30"/>
      <c r="C58" s="30"/>
      <c r="D58" s="33"/>
      <c r="E58" s="33"/>
      <c r="F58" s="4" t="s">
        <v>19</v>
      </c>
      <c r="G58" s="6">
        <v>0</v>
      </c>
      <c r="H58" s="30"/>
    </row>
    <row r="59" spans="1:9" ht="18.75" x14ac:dyDescent="0.25">
      <c r="A59" s="27"/>
      <c r="B59" s="30"/>
      <c r="C59" s="30"/>
      <c r="D59" s="33"/>
      <c r="E59" s="33"/>
      <c r="F59" s="4" t="s">
        <v>20</v>
      </c>
      <c r="G59" s="6">
        <v>0</v>
      </c>
      <c r="H59" s="30"/>
    </row>
    <row r="60" spans="1:9" ht="18.75" x14ac:dyDescent="0.25">
      <c r="A60" s="28"/>
      <c r="B60" s="31"/>
      <c r="C60" s="31"/>
      <c r="D60" s="34"/>
      <c r="E60" s="34"/>
      <c r="F60" s="7" t="s">
        <v>21</v>
      </c>
      <c r="G60" s="8"/>
      <c r="H60" s="31"/>
    </row>
    <row r="61" spans="1:9" ht="18.75" customHeight="1" x14ac:dyDescent="0.25">
      <c r="A61" s="26" t="s">
        <v>64</v>
      </c>
      <c r="B61" s="29" t="s">
        <v>65</v>
      </c>
      <c r="C61" s="29" t="s">
        <v>38</v>
      </c>
      <c r="D61" s="32">
        <v>42370</v>
      </c>
      <c r="E61" s="32">
        <v>42735</v>
      </c>
      <c r="F61" s="4" t="s">
        <v>16</v>
      </c>
      <c r="G61" s="5">
        <f>SUM(G62:G65)</f>
        <v>0</v>
      </c>
      <c r="H61" s="25"/>
    </row>
    <row r="62" spans="1:9" ht="18.75" x14ac:dyDescent="0.25">
      <c r="A62" s="27"/>
      <c r="B62" s="30"/>
      <c r="C62" s="30"/>
      <c r="D62" s="33"/>
      <c r="E62" s="33"/>
      <c r="F62" s="4" t="s">
        <v>18</v>
      </c>
      <c r="G62" s="6">
        <v>0</v>
      </c>
      <c r="H62" s="25"/>
    </row>
    <row r="63" spans="1:9" ht="18.75" x14ac:dyDescent="0.25">
      <c r="A63" s="27"/>
      <c r="B63" s="30"/>
      <c r="C63" s="30"/>
      <c r="D63" s="33"/>
      <c r="E63" s="33"/>
      <c r="F63" s="4" t="s">
        <v>19</v>
      </c>
      <c r="G63" s="6">
        <v>0</v>
      </c>
      <c r="H63" s="25"/>
    </row>
    <row r="64" spans="1:9" ht="18.75" x14ac:dyDescent="0.25">
      <c r="A64" s="27"/>
      <c r="B64" s="30"/>
      <c r="C64" s="30"/>
      <c r="D64" s="33"/>
      <c r="E64" s="33"/>
      <c r="F64" s="4" t="s">
        <v>20</v>
      </c>
      <c r="G64" s="6">
        <v>0</v>
      </c>
      <c r="H64" s="25"/>
    </row>
    <row r="65" spans="1:8" ht="18.75" x14ac:dyDescent="0.25">
      <c r="A65" s="28"/>
      <c r="B65" s="31"/>
      <c r="C65" s="31"/>
      <c r="D65" s="34"/>
      <c r="E65" s="34"/>
      <c r="F65" s="7" t="s">
        <v>21</v>
      </c>
      <c r="G65" s="8">
        <v>0</v>
      </c>
      <c r="H65" s="25"/>
    </row>
    <row r="66" spans="1:8" ht="15.75" customHeight="1" x14ac:dyDescent="0.25">
      <c r="A66" s="26" t="s">
        <v>41</v>
      </c>
      <c r="B66" s="29" t="s">
        <v>42</v>
      </c>
      <c r="C66" s="29" t="s">
        <v>43</v>
      </c>
      <c r="D66" s="32">
        <v>42370</v>
      </c>
      <c r="E66" s="32">
        <v>42735</v>
      </c>
      <c r="F66" s="4" t="s">
        <v>16</v>
      </c>
      <c r="G66" s="9">
        <f>SUM(G67:G70)</f>
        <v>485163</v>
      </c>
      <c r="H66" s="29" t="s">
        <v>44</v>
      </c>
    </row>
    <row r="67" spans="1:8" ht="18.75" x14ac:dyDescent="0.25">
      <c r="A67" s="27"/>
      <c r="B67" s="30"/>
      <c r="C67" s="30"/>
      <c r="D67" s="33"/>
      <c r="E67" s="33"/>
      <c r="F67" s="4" t="s">
        <v>18</v>
      </c>
      <c r="G67" s="10"/>
      <c r="H67" s="30"/>
    </row>
    <row r="68" spans="1:8" ht="18.75" x14ac:dyDescent="0.25">
      <c r="A68" s="27"/>
      <c r="B68" s="30"/>
      <c r="C68" s="30"/>
      <c r="D68" s="33"/>
      <c r="E68" s="33"/>
      <c r="F68" s="4" t="s">
        <v>19</v>
      </c>
      <c r="G68" s="10">
        <v>256536</v>
      </c>
      <c r="H68" s="30"/>
    </row>
    <row r="69" spans="1:8" ht="18.75" x14ac:dyDescent="0.25">
      <c r="A69" s="27"/>
      <c r="B69" s="30"/>
      <c r="C69" s="30"/>
      <c r="D69" s="33"/>
      <c r="E69" s="33"/>
      <c r="F69" s="4" t="s">
        <v>20</v>
      </c>
      <c r="G69" s="10">
        <v>228627</v>
      </c>
      <c r="H69" s="30"/>
    </row>
    <row r="70" spans="1:8" ht="18.75" x14ac:dyDescent="0.25">
      <c r="A70" s="28"/>
      <c r="B70" s="31"/>
      <c r="C70" s="31"/>
      <c r="D70" s="34"/>
      <c r="E70" s="34"/>
      <c r="F70" s="7" t="s">
        <v>21</v>
      </c>
      <c r="G70" s="11">
        <v>0</v>
      </c>
      <c r="H70" s="31"/>
    </row>
    <row r="71" spans="1:8" ht="18.75" customHeight="1" x14ac:dyDescent="0.3">
      <c r="A71" s="53" t="s">
        <v>45</v>
      </c>
      <c r="B71" s="29" t="s">
        <v>35</v>
      </c>
      <c r="C71" s="29" t="s">
        <v>43</v>
      </c>
      <c r="D71" s="32">
        <v>42370</v>
      </c>
      <c r="E71" s="32">
        <v>42735</v>
      </c>
      <c r="F71" s="12" t="s">
        <v>16</v>
      </c>
      <c r="G71" s="22">
        <f>SUM(G72:G75)</f>
        <v>0</v>
      </c>
      <c r="H71" s="44"/>
    </row>
    <row r="72" spans="1:8" ht="18.75" x14ac:dyDescent="0.3">
      <c r="A72" s="54"/>
      <c r="B72" s="30"/>
      <c r="C72" s="30"/>
      <c r="D72" s="33"/>
      <c r="E72" s="33"/>
      <c r="F72" s="15" t="s">
        <v>18</v>
      </c>
      <c r="G72" s="16"/>
      <c r="H72" s="45"/>
    </row>
    <row r="73" spans="1:8" ht="18.75" x14ac:dyDescent="0.3">
      <c r="A73" s="54"/>
      <c r="B73" s="30"/>
      <c r="C73" s="30"/>
      <c r="D73" s="33"/>
      <c r="E73" s="33"/>
      <c r="F73" s="14" t="s">
        <v>19</v>
      </c>
      <c r="G73" s="13"/>
      <c r="H73" s="45"/>
    </row>
    <row r="74" spans="1:8" ht="18.75" x14ac:dyDescent="0.3">
      <c r="A74" s="54"/>
      <c r="B74" s="30"/>
      <c r="C74" s="30"/>
      <c r="D74" s="33"/>
      <c r="E74" s="33"/>
      <c r="F74" s="15" t="s">
        <v>20</v>
      </c>
      <c r="G74" s="16"/>
      <c r="H74" s="45"/>
    </row>
    <row r="75" spans="1:8" ht="18.75" x14ac:dyDescent="0.3">
      <c r="A75" s="55"/>
      <c r="B75" s="30"/>
      <c r="C75" s="31"/>
      <c r="D75" s="34"/>
      <c r="E75" s="34"/>
      <c r="F75" s="14" t="s">
        <v>21</v>
      </c>
      <c r="G75" s="13"/>
      <c r="H75" s="46"/>
    </row>
    <row r="76" spans="1:8" ht="18.75" x14ac:dyDescent="0.3">
      <c r="A76" s="47" t="s">
        <v>46</v>
      </c>
      <c r="B76" s="29" t="s">
        <v>47</v>
      </c>
      <c r="C76" s="29" t="s">
        <v>48</v>
      </c>
      <c r="D76" s="32">
        <v>42370</v>
      </c>
      <c r="E76" s="32">
        <v>42735</v>
      </c>
      <c r="F76" s="12" t="s">
        <v>16</v>
      </c>
      <c r="G76" s="23">
        <f>SUM(G77:G80)</f>
        <v>790968</v>
      </c>
      <c r="H76" s="50" t="s">
        <v>49</v>
      </c>
    </row>
    <row r="77" spans="1:8" ht="18.75" x14ac:dyDescent="0.3">
      <c r="A77" s="48"/>
      <c r="B77" s="30"/>
      <c r="C77" s="30"/>
      <c r="D77" s="33"/>
      <c r="E77" s="33"/>
      <c r="F77" s="15" t="s">
        <v>18</v>
      </c>
      <c r="G77" s="16"/>
      <c r="H77" s="51"/>
    </row>
    <row r="78" spans="1:8" ht="18.75" x14ac:dyDescent="0.3">
      <c r="A78" s="48"/>
      <c r="B78" s="30"/>
      <c r="C78" s="30"/>
      <c r="D78" s="33"/>
      <c r="E78" s="33"/>
      <c r="F78" s="14" t="s">
        <v>19</v>
      </c>
      <c r="G78" s="17"/>
      <c r="H78" s="51"/>
    </row>
    <row r="79" spans="1:8" ht="18.75" x14ac:dyDescent="0.3">
      <c r="A79" s="48"/>
      <c r="B79" s="30"/>
      <c r="C79" s="30"/>
      <c r="D79" s="33"/>
      <c r="E79" s="33"/>
      <c r="F79" s="15" t="s">
        <v>20</v>
      </c>
      <c r="G79" s="16">
        <v>790968</v>
      </c>
      <c r="H79" s="51"/>
    </row>
    <row r="80" spans="1:8" ht="18.75" x14ac:dyDescent="0.3">
      <c r="A80" s="49"/>
      <c r="B80" s="31"/>
      <c r="C80" s="31"/>
      <c r="D80" s="34"/>
      <c r="E80" s="34"/>
      <c r="F80" s="18" t="s">
        <v>21</v>
      </c>
      <c r="G80" s="19"/>
      <c r="H80" s="52"/>
    </row>
    <row r="81" spans="1:8" ht="18.75" x14ac:dyDescent="0.3">
      <c r="A81" s="26" t="s">
        <v>57</v>
      </c>
      <c r="B81" s="29" t="s">
        <v>35</v>
      </c>
      <c r="C81" s="29" t="s">
        <v>48</v>
      </c>
      <c r="D81" s="32">
        <v>42370</v>
      </c>
      <c r="E81" s="32">
        <v>42735</v>
      </c>
      <c r="F81" s="12" t="s">
        <v>16</v>
      </c>
      <c r="G81" s="5">
        <f>SUM(G82:G85)</f>
        <v>13892</v>
      </c>
      <c r="H81" s="56"/>
    </row>
    <row r="82" spans="1:8" ht="18.75" x14ac:dyDescent="0.3">
      <c r="A82" s="39"/>
      <c r="B82" s="30"/>
      <c r="C82" s="30"/>
      <c r="D82" s="33"/>
      <c r="E82" s="33"/>
      <c r="F82" s="15" t="s">
        <v>18</v>
      </c>
      <c r="G82" s="6"/>
      <c r="H82" s="57"/>
    </row>
    <row r="83" spans="1:8" ht="18.75" x14ac:dyDescent="0.3">
      <c r="A83" s="39"/>
      <c r="B83" s="30"/>
      <c r="C83" s="30"/>
      <c r="D83" s="33"/>
      <c r="E83" s="33"/>
      <c r="F83" s="14" t="s">
        <v>19</v>
      </c>
      <c r="G83" s="6"/>
      <c r="H83" s="57"/>
    </row>
    <row r="84" spans="1:8" ht="18.75" x14ac:dyDescent="0.3">
      <c r="A84" s="39"/>
      <c r="B84" s="30"/>
      <c r="C84" s="30"/>
      <c r="D84" s="33"/>
      <c r="E84" s="33"/>
      <c r="F84" s="15" t="s">
        <v>20</v>
      </c>
      <c r="G84" s="6">
        <v>13892</v>
      </c>
      <c r="H84" s="57"/>
    </row>
    <row r="85" spans="1:8" ht="18.75" x14ac:dyDescent="0.3">
      <c r="A85" s="40"/>
      <c r="B85" s="31"/>
      <c r="C85" s="31"/>
      <c r="D85" s="34"/>
      <c r="E85" s="34"/>
      <c r="F85" s="18" t="s">
        <v>21</v>
      </c>
      <c r="G85" s="6"/>
      <c r="H85" s="58"/>
    </row>
    <row r="86" spans="1:8" ht="18.75" customHeight="1" x14ac:dyDescent="0.3">
      <c r="A86" s="54" t="s">
        <v>50</v>
      </c>
      <c r="B86" s="30" t="s">
        <v>52</v>
      </c>
      <c r="C86" s="30" t="s">
        <v>15</v>
      </c>
      <c r="D86" s="32">
        <v>42370</v>
      </c>
      <c r="E86" s="32">
        <v>42735</v>
      </c>
      <c r="F86" s="14" t="s">
        <v>16</v>
      </c>
      <c r="G86" s="22">
        <f>SUM(G87:G90)</f>
        <v>3164900</v>
      </c>
      <c r="H86" s="50" t="s">
        <v>53</v>
      </c>
    </row>
    <row r="87" spans="1:8" ht="18.75" x14ac:dyDescent="0.3">
      <c r="A87" s="54"/>
      <c r="B87" s="30"/>
      <c r="C87" s="30"/>
      <c r="D87" s="33"/>
      <c r="E87" s="33"/>
      <c r="F87" s="15" t="s">
        <v>18</v>
      </c>
      <c r="G87" s="16"/>
      <c r="H87" s="51"/>
    </row>
    <row r="88" spans="1:8" ht="18.75" x14ac:dyDescent="0.3">
      <c r="A88" s="54"/>
      <c r="B88" s="30"/>
      <c r="C88" s="30"/>
      <c r="D88" s="33"/>
      <c r="E88" s="33"/>
      <c r="F88" s="14" t="s">
        <v>19</v>
      </c>
      <c r="G88" s="13">
        <v>50000</v>
      </c>
      <c r="H88" s="51"/>
    </row>
    <row r="89" spans="1:8" ht="18.75" x14ac:dyDescent="0.3">
      <c r="A89" s="54"/>
      <c r="B89" s="30"/>
      <c r="C89" s="30"/>
      <c r="D89" s="33"/>
      <c r="E89" s="33"/>
      <c r="F89" s="15" t="s">
        <v>20</v>
      </c>
      <c r="G89" s="16">
        <v>3114900</v>
      </c>
      <c r="H89" s="51"/>
    </row>
    <row r="90" spans="1:8" ht="18.75" x14ac:dyDescent="0.3">
      <c r="A90" s="55"/>
      <c r="B90" s="30"/>
      <c r="C90" s="31"/>
      <c r="D90" s="34"/>
      <c r="E90" s="34"/>
      <c r="F90" s="14" t="s">
        <v>21</v>
      </c>
      <c r="G90" s="13"/>
      <c r="H90" s="52"/>
    </row>
    <row r="91" spans="1:8" ht="18.75" customHeight="1" x14ac:dyDescent="0.3">
      <c r="A91" s="47" t="s">
        <v>51</v>
      </c>
      <c r="B91" s="29" t="s">
        <v>54</v>
      </c>
      <c r="C91" s="29" t="s">
        <v>24</v>
      </c>
      <c r="D91" s="32">
        <v>42370</v>
      </c>
      <c r="E91" s="32">
        <v>42735</v>
      </c>
      <c r="F91" s="12" t="s">
        <v>16</v>
      </c>
      <c r="G91" s="24">
        <f>SUM(G92:G95)</f>
        <v>0</v>
      </c>
      <c r="H91" s="44"/>
    </row>
    <row r="92" spans="1:8" ht="18.75" x14ac:dyDescent="0.3">
      <c r="A92" s="48"/>
      <c r="B92" s="30"/>
      <c r="C92" s="30"/>
      <c r="D92" s="33"/>
      <c r="E92" s="33"/>
      <c r="F92" s="15" t="s">
        <v>18</v>
      </c>
      <c r="G92" s="16">
        <v>0</v>
      </c>
      <c r="H92" s="45"/>
    </row>
    <row r="93" spans="1:8" ht="18.75" x14ac:dyDescent="0.3">
      <c r="A93" s="48"/>
      <c r="B93" s="30"/>
      <c r="C93" s="30"/>
      <c r="D93" s="33"/>
      <c r="E93" s="33"/>
      <c r="F93" s="14" t="s">
        <v>19</v>
      </c>
      <c r="G93" s="20">
        <v>0</v>
      </c>
      <c r="H93" s="45"/>
    </row>
    <row r="94" spans="1:8" ht="18.75" x14ac:dyDescent="0.3">
      <c r="A94" s="48"/>
      <c r="B94" s="30"/>
      <c r="C94" s="30"/>
      <c r="D94" s="33"/>
      <c r="E94" s="33"/>
      <c r="F94" s="15" t="s">
        <v>20</v>
      </c>
      <c r="G94" s="16">
        <v>0</v>
      </c>
      <c r="H94" s="45"/>
    </row>
    <row r="95" spans="1:8" ht="18.75" x14ac:dyDescent="0.3">
      <c r="A95" s="49"/>
      <c r="B95" s="31"/>
      <c r="C95" s="31"/>
      <c r="D95" s="34"/>
      <c r="E95" s="34"/>
      <c r="F95" s="18" t="s">
        <v>21</v>
      </c>
      <c r="G95" s="21"/>
      <c r="H95" s="46"/>
    </row>
    <row r="97" spans="4:4" x14ac:dyDescent="0.25">
      <c r="D97" t="s">
        <v>55</v>
      </c>
    </row>
  </sheetData>
  <mergeCells count="114">
    <mergeCell ref="A7:H7"/>
    <mergeCell ref="E76:E80"/>
    <mergeCell ref="H71:H75"/>
    <mergeCell ref="H76:H80"/>
    <mergeCell ref="D51:D55"/>
    <mergeCell ref="H66:H70"/>
    <mergeCell ref="A56:A60"/>
    <mergeCell ref="B56:B60"/>
    <mergeCell ref="C56:C60"/>
    <mergeCell ref="D56:D60"/>
    <mergeCell ref="E56:E60"/>
    <mergeCell ref="H56:H60"/>
    <mergeCell ref="A66:A70"/>
    <mergeCell ref="H51:H55"/>
    <mergeCell ref="D66:D70"/>
    <mergeCell ref="E66:E70"/>
    <mergeCell ref="A46:A50"/>
    <mergeCell ref="B46:B50"/>
    <mergeCell ref="A51:A55"/>
    <mergeCell ref="B51:B55"/>
    <mergeCell ref="C51:C55"/>
    <mergeCell ref="E31:E35"/>
    <mergeCell ref="H31:H35"/>
    <mergeCell ref="A41:A45"/>
    <mergeCell ref="H86:H90"/>
    <mergeCell ref="A71:A75"/>
    <mergeCell ref="A76:A80"/>
    <mergeCell ref="A86:A90"/>
    <mergeCell ref="D76:D80"/>
    <mergeCell ref="C81:C85"/>
    <mergeCell ref="D81:D85"/>
    <mergeCell ref="E81:E85"/>
    <mergeCell ref="H81:H85"/>
    <mergeCell ref="D71:D75"/>
    <mergeCell ref="E71:E75"/>
    <mergeCell ref="G1:H1"/>
    <mergeCell ref="G2:H2"/>
    <mergeCell ref="G3:H3"/>
    <mergeCell ref="A5:H5"/>
    <mergeCell ref="A6:H6"/>
    <mergeCell ref="H91:H95"/>
    <mergeCell ref="B86:B90"/>
    <mergeCell ref="B91:B95"/>
    <mergeCell ref="C91:C95"/>
    <mergeCell ref="D91:D95"/>
    <mergeCell ref="E91:E95"/>
    <mergeCell ref="C86:C90"/>
    <mergeCell ref="D86:D90"/>
    <mergeCell ref="E86:E90"/>
    <mergeCell ref="A91:A95"/>
    <mergeCell ref="B81:B85"/>
    <mergeCell ref="A81:A85"/>
    <mergeCell ref="B66:B70"/>
    <mergeCell ref="C66:C70"/>
    <mergeCell ref="B71:B75"/>
    <mergeCell ref="B76:B80"/>
    <mergeCell ref="C71:C75"/>
    <mergeCell ref="C76:C80"/>
    <mergeCell ref="E51:E55"/>
    <mergeCell ref="H41:H45"/>
    <mergeCell ref="A31:A35"/>
    <mergeCell ref="B31:B35"/>
    <mergeCell ref="C31:C35"/>
    <mergeCell ref="D31:D35"/>
    <mergeCell ref="B36:B40"/>
    <mergeCell ref="A36:A40"/>
    <mergeCell ref="C36:C40"/>
    <mergeCell ref="D36:D40"/>
    <mergeCell ref="E36:E40"/>
    <mergeCell ref="H16:H20"/>
    <mergeCell ref="A21:A25"/>
    <mergeCell ref="B21:B25"/>
    <mergeCell ref="C21:C25"/>
    <mergeCell ref="D21:D25"/>
    <mergeCell ref="E21:E25"/>
    <mergeCell ref="C46:C50"/>
    <mergeCell ref="D46:D50"/>
    <mergeCell ref="E46:E50"/>
    <mergeCell ref="H46:H50"/>
    <mergeCell ref="H26:H30"/>
    <mergeCell ref="A26:A30"/>
    <mergeCell ref="B26:B30"/>
    <mergeCell ref="C26:C30"/>
    <mergeCell ref="D26:D30"/>
    <mergeCell ref="E26:E30"/>
    <mergeCell ref="H36:H40"/>
    <mergeCell ref="H21:H25"/>
    <mergeCell ref="B41:B45"/>
    <mergeCell ref="H11:H15"/>
    <mergeCell ref="A9:A10"/>
    <mergeCell ref="B9:B10"/>
    <mergeCell ref="C9:C10"/>
    <mergeCell ref="D9:E9"/>
    <mergeCell ref="F9:F10"/>
    <mergeCell ref="G9:G10"/>
    <mergeCell ref="H9:H10"/>
    <mergeCell ref="A11:A15"/>
    <mergeCell ref="B11:B15"/>
    <mergeCell ref="C11:C15"/>
    <mergeCell ref="D11:D15"/>
    <mergeCell ref="E11:E15"/>
    <mergeCell ref="A16:A20"/>
    <mergeCell ref="B16:B20"/>
    <mergeCell ref="C16:C20"/>
    <mergeCell ref="D16:D20"/>
    <mergeCell ref="A61:A65"/>
    <mergeCell ref="B61:B65"/>
    <mergeCell ref="C61:C65"/>
    <mergeCell ref="D61:D65"/>
    <mergeCell ref="E61:E65"/>
    <mergeCell ref="E16:E20"/>
    <mergeCell ref="C41:C45"/>
    <mergeCell ref="D41:D45"/>
    <mergeCell ref="E41:E45"/>
  </mergeCells>
  <pageMargins left="0.70866141732283472" right="0.70866141732283472" top="0.74803149606299213" bottom="0.74803149606299213" header="0.31496062992125984" footer="0.31496062992125984"/>
  <pageSetup paperSize="9" scale="56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2016-08-05T09:57:31Z</dcterms:modified>
</cp:coreProperties>
</file>